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gerardo.mallea\Desktop\"/>
    </mc:Choice>
  </mc:AlternateContent>
  <bookViews>
    <workbookView xWindow="0" yWindow="0" windowWidth="20490" windowHeight="7620" activeTab="1"/>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6" i="1" l="1"/>
  <c r="J66" i="1"/>
  <c r="I67" i="1"/>
  <c r="J67" i="1"/>
  <c r="I68" i="1"/>
  <c r="J68" i="1"/>
  <c r="I70" i="1"/>
  <c r="J70" i="1"/>
  <c r="L70" i="1" s="1"/>
  <c r="I71" i="1"/>
  <c r="J71" i="1" s="1"/>
  <c r="L71" i="1" s="1"/>
  <c r="I72" i="1"/>
  <c r="J72" i="1"/>
  <c r="L72" i="1" s="1"/>
  <c r="G92" i="1"/>
  <c r="G93" i="1" s="1"/>
  <c r="F87" i="1"/>
  <c r="H87" i="1"/>
  <c r="F88" i="1"/>
  <c r="H88" i="1"/>
  <c r="F89" i="1"/>
  <c r="H89" i="1" s="1"/>
  <c r="F90" i="1"/>
  <c r="H90" i="1"/>
  <c r="F81" i="1"/>
  <c r="H81" i="1"/>
  <c r="F82" i="1"/>
  <c r="H82" i="1" s="1"/>
  <c r="F83" i="1"/>
  <c r="H83" i="1" s="1"/>
  <c r="F84" i="1"/>
  <c r="H84" i="1"/>
  <c r="F85" i="1"/>
  <c r="H85" i="1"/>
  <c r="I44" i="1"/>
  <c r="J44" i="1"/>
  <c r="L44" i="1" s="1"/>
  <c r="I45" i="1"/>
  <c r="J45" i="1" s="1"/>
  <c r="L45" i="1" s="1"/>
  <c r="I46" i="1"/>
  <c r="J46" i="1"/>
  <c r="L46" i="1" s="1"/>
  <c r="I48" i="1"/>
  <c r="J48" i="1"/>
  <c r="L48" i="1" s="1"/>
  <c r="I49" i="1"/>
  <c r="J49" i="1"/>
  <c r="L49" i="1" s="1"/>
  <c r="I50" i="1"/>
  <c r="J50" i="1" s="1"/>
  <c r="L50" i="1" s="1"/>
  <c r="I52" i="1"/>
  <c r="J52" i="1"/>
  <c r="L52" i="1" s="1"/>
  <c r="I53" i="1"/>
  <c r="J53" i="1"/>
  <c r="I54" i="1"/>
  <c r="J54" i="1"/>
  <c r="L54" i="1" s="1"/>
  <c r="I56" i="1"/>
  <c r="J56" i="1" s="1"/>
  <c r="L56" i="1" s="1"/>
  <c r="I57" i="1"/>
  <c r="J57" i="1"/>
  <c r="L57" i="1" s="1"/>
  <c r="I58" i="1"/>
  <c r="J58" i="1" s="1"/>
  <c r="L58" i="1" s="1"/>
  <c r="F30" i="1"/>
  <c r="H30" i="1" s="1"/>
  <c r="F32" i="1"/>
  <c r="F33" i="1"/>
  <c r="H33" i="1" s="1"/>
  <c r="F34" i="1"/>
  <c r="H34" i="1" s="1"/>
  <c r="F29" i="1"/>
  <c r="F31" i="1"/>
  <c r="F98" i="1"/>
  <c r="F106" i="1" s="1"/>
  <c r="F99" i="1"/>
  <c r="H99" i="1" s="1"/>
  <c r="F100" i="1"/>
  <c r="H100" i="1" s="1"/>
  <c r="F101" i="1"/>
  <c r="H101" i="1" s="1"/>
  <c r="F102" i="1"/>
  <c r="H102" i="1" s="1"/>
  <c r="F103" i="1"/>
  <c r="H103" i="1" s="1"/>
  <c r="F104" i="1"/>
  <c r="I112" i="1"/>
  <c r="J112" i="1"/>
  <c r="I113" i="1"/>
  <c r="J113" i="1"/>
  <c r="L113" i="1" s="1"/>
  <c r="I115" i="1"/>
  <c r="J115" i="1"/>
  <c r="J120" i="1" s="1"/>
  <c r="J121" i="1" s="1"/>
  <c r="I116" i="1"/>
  <c r="J116" i="1"/>
  <c r="I117" i="1"/>
  <c r="J117" i="1"/>
  <c r="I118" i="1"/>
  <c r="J118" i="1"/>
  <c r="L118" i="1" s="1"/>
  <c r="K15" i="1"/>
  <c r="K60" i="1"/>
  <c r="L53" i="1"/>
  <c r="H32" i="1"/>
  <c r="H29" i="1"/>
  <c r="H31" i="1"/>
  <c r="L67" i="1"/>
  <c r="L68" i="1"/>
  <c r="L66" i="1"/>
  <c r="H98" i="1"/>
  <c r="H104" i="1"/>
  <c r="L112" i="1"/>
  <c r="L116" i="1"/>
  <c r="L117" i="1"/>
  <c r="K74" i="1"/>
  <c r="K18" i="1" s="1"/>
  <c r="M18" i="1" s="1"/>
  <c r="G106" i="1"/>
  <c r="G107" i="1" s="1"/>
  <c r="K120" i="1"/>
  <c r="G37" i="1"/>
  <c r="M15" i="1"/>
  <c r="G38" i="1"/>
  <c r="K121" i="1"/>
  <c r="K61" i="1"/>
  <c r="M9" i="1"/>
  <c r="F107" i="1" l="1"/>
  <c r="K14" i="1"/>
  <c r="M14" i="1" s="1"/>
  <c r="H106" i="1"/>
  <c r="H107" i="1" s="1"/>
  <c r="L60" i="1"/>
  <c r="L61" i="1" s="1"/>
  <c r="J74" i="1"/>
  <c r="K11" i="1" s="1"/>
  <c r="M11" i="1" s="1"/>
  <c r="L115" i="1"/>
  <c r="L120" i="1" s="1"/>
  <c r="L121" i="1" s="1"/>
  <c r="K75" i="1"/>
  <c r="H92" i="1"/>
  <c r="H93" i="1" s="1"/>
  <c r="H37" i="1"/>
  <c r="H38" i="1" s="1"/>
  <c r="L74" i="1"/>
  <c r="L75" i="1" s="1"/>
  <c r="F37" i="1"/>
  <c r="J60" i="1"/>
  <c r="F92" i="1"/>
  <c r="J75" i="1" l="1"/>
  <c r="K10" i="1"/>
  <c r="J61" i="1"/>
  <c r="K19" i="1"/>
  <c r="M19" i="1" s="1"/>
  <c r="F93" i="1"/>
  <c r="K13" i="1"/>
  <c r="M13" i="1" s="1"/>
  <c r="K12" i="1"/>
  <c r="M12" i="1" s="1"/>
  <c r="F38" i="1"/>
  <c r="K17" i="1" l="1"/>
  <c r="M17" i="1" s="1"/>
  <c r="K16" i="1"/>
  <c r="M16" i="1" s="1"/>
</calcChain>
</file>

<file path=xl/sharedStrings.xml><?xml version="1.0" encoding="utf-8"?>
<sst xmlns="http://schemas.openxmlformats.org/spreadsheetml/2006/main" count="205" uniqueCount="113">
  <si>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</si>
  <si>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</si>
  <si>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</si>
  <si>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</si>
  <si>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</si>
  <si>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</si>
  <si>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Por otra parte, si consiste de una Persona Natural, la persona que postula debe consignar su remuneración como</t>
    </r>
    <r>
      <rPr>
        <b/>
        <u/>
        <sz val="14"/>
        <color theme="1"/>
        <rFont val="Calibri"/>
        <family val="2"/>
        <scheme val="minor"/>
      </rPr>
      <t xml:space="preserve"> 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</si>
  <si>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2023 debe considerarse un 13% de retención, y para el año 2024, debe considerarse un 13,75%.</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</si>
  <si>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</si>
  <si>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</si>
  <si>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</si>
  <si>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</si>
  <si>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</si>
  <si>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</si>
  <si>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</si>
  <si>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</si>
  <si>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</si>
  <si>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</si>
  <si>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</si>
  <si>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</si>
  <si>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Productor/a ejecutivo/a</t>
  </si>
  <si>
    <t>Empresa productora</t>
  </si>
  <si>
    <t>Gastos administrativos e imprevistos</t>
  </si>
  <si>
    <t>Empresa coproductora 1</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</si>
  <si>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</si>
  <si>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</si>
  <si>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</si>
  <si>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</si>
  <si>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</si>
  <si>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</si>
  <si>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</si>
  <si>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</si>
  <si>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</si>
  <si>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</si>
  <si>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</si>
  <si>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</si>
  <si>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</si>
  <si>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</si>
  <si>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</si>
  <si>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</si>
  <si>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</si>
  <si>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</si>
  <si>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</si>
  <si>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</si>
  <si>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</si>
  <si>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</si>
  <si>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</si>
  <si>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</si>
  <si>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Gastos sanitarios</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</si>
  <si>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</si>
  <si>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</si>
  <si>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</si>
  <si>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</si>
  <si>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</si>
  <si>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</si>
  <si>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</si>
  <si>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</si>
  <si>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</si>
  <si>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</si>
  <si>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</si>
  <si>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</si>
  <si>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</si>
  <si>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</si>
  <si>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t>
  </si>
  <si>
    <t>Productor(a) ejecutivo(a)</t>
  </si>
  <si>
    <t>Director(a) de arte</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</si>
  <si>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</si>
  <si>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Etapa de PRODUCCIÓN</t>
  </si>
  <si>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</si>
  <si>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</si>
  <si>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</si>
  <si>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</si>
  <si>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</si>
  <si>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</si>
  <si>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</si>
  <si>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Audiodescripción, lengua de señas y subtítulos descriptivos</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</si>
  <si>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</si>
  <si>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</si>
  <si>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</si>
  <si>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</si>
  <si>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</si>
  <si>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Equipo técnico y asistentes(as) 1</t>
  </si>
  <si>
    <t>Equipo técnico y asistentes(as) 2</t>
  </si>
  <si>
    <t>Equipo técnico y asistentes(as) 3</t>
  </si>
  <si>
    <t>Equipo técnico y asistentes(as) 4</t>
  </si>
  <si>
    <t>Artes y espectáculos</t>
  </si>
  <si>
    <t>Contrato de trabajo</t>
  </si>
  <si>
    <t>Sueldo empresarial</t>
  </si>
  <si>
    <t>Honorarios</t>
  </si>
  <si>
    <t>Asignación de responsable</t>
  </si>
  <si>
    <t>Extranjero</t>
  </si>
  <si>
    <t>Ad Honorem</t>
  </si>
  <si>
    <t>Jornada(s)</t>
  </si>
  <si>
    <t>Semana(s)</t>
  </si>
  <si>
    <t>Mes(es)</t>
  </si>
  <si>
    <t>Etapas de DESARROLLO Y PREPRODUCCIÓN</t>
  </si>
  <si>
    <t>Guionista</t>
  </si>
  <si>
    <t>Investigador(a)</t>
  </si>
  <si>
    <t>Escritura de guion</t>
  </si>
  <si>
    <r>
      <t xml:space="preserve">3. GASTOS DE DESARROLLO,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</si>
  <si>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Investigación</t>
  </si>
  <si>
    <t>Storyboard</t>
  </si>
  <si>
    <t>Gastos de desarrollo, preproducción y producción</t>
  </si>
  <si>
    <t>Remuneraciones de Desarrollo y Preproducción</t>
  </si>
  <si>
    <t>Remuneraciones de Producción</t>
  </si>
  <si>
    <r>
      <t xml:space="preserve">Equipo de trabajo individualizado en el FUP para la etapa de </t>
    </r>
    <r>
      <rPr>
        <b/>
        <u/>
        <sz val="11"/>
        <color theme="1"/>
        <rFont val="Calibri"/>
        <family val="2"/>
        <scheme val="minor"/>
      </rPr>
      <t>Desarrollo</t>
    </r>
    <r>
      <rPr>
        <b/>
        <sz val="11"/>
        <color theme="1"/>
        <rFont val="Calibri"/>
        <family val="2"/>
        <scheme val="minor"/>
      </rPr>
      <t xml:space="preserve"> </t>
    </r>
    <r>
      <rPr>
        <sz val="11"/>
        <color theme="1"/>
        <rFont val="Calibri"/>
        <family val="2"/>
        <scheme val="minor"/>
      </rPr>
      <t>(Puedes modificar la lista de acuerdo a las particularidades de tu proyecto)</t>
    </r>
  </si>
  <si>
    <r>
      <t xml:space="preserve">Equipo de trabajo individualizado en el FUP para la etapa de </t>
    </r>
    <r>
      <rPr>
        <b/>
        <u/>
        <sz val="11"/>
        <color theme="1"/>
        <rFont val="Calibri"/>
        <family val="2"/>
        <scheme val="minor"/>
      </rPr>
      <t>Preproducción</t>
    </r>
    <r>
      <rPr>
        <b/>
        <sz val="11"/>
        <color theme="1"/>
        <rFont val="Calibri"/>
        <family val="2"/>
        <scheme val="minor"/>
      </rPr>
      <t xml:space="preserve"> </t>
    </r>
    <r>
      <rPr>
        <sz val="11"/>
        <color theme="1"/>
        <rFont val="Calibri"/>
        <family val="2"/>
        <scheme val="minor"/>
      </rPr>
      <t>(Puedes modificar la lista de acuerdo a las particularidades de tu proyecto)</t>
    </r>
  </si>
  <si>
    <r>
      <t xml:space="preserve">Otros(as) integrantes del equipo de trabajo en </t>
    </r>
    <r>
      <rPr>
        <b/>
        <u/>
        <sz val="11"/>
        <color theme="1"/>
        <rFont val="Calibri"/>
        <family val="2"/>
        <scheme val="minor"/>
      </rPr>
      <t>Preproducción</t>
    </r>
    <r>
      <rPr>
        <b/>
        <sz val="11"/>
        <color theme="1"/>
        <rFont val="Calibri"/>
        <family val="2"/>
        <scheme val="minor"/>
      </rPr>
      <t xml:space="preserve">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</si>
  <si>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Etapa de desarrollo</t>
  </si>
  <si>
    <t>Biblia de proyecto</t>
  </si>
  <si>
    <r>
      <t xml:space="preserve">Otros(as) integrantes del equipo de trabajo para la etapa de </t>
    </r>
    <r>
      <rPr>
        <b/>
        <u/>
        <sz val="11"/>
        <color theme="1"/>
        <rFont val="Calibri"/>
        <family val="2"/>
        <scheme val="minor"/>
      </rPr>
      <t>Desarrollo</t>
    </r>
    <r>
      <rPr>
        <b/>
        <sz val="11"/>
        <color theme="1"/>
        <rFont val="Calibri"/>
        <family val="2"/>
        <scheme val="minor"/>
      </rPr>
      <t xml:space="preserve">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</si>
  <si>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Equipo técnico y asistentes(as)</t>
  </si>
  <si>
    <t>Etapas de Preproducción y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</si>
</sst>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64" formatCode="&quot;$&quot;\ #,##0;[Red]\-&quot;$&quot;\ #,##0"/>
    <numFmt numFmtId="165" formatCode="[$USD]\ #,##0.0"/>
    <numFmt numFmtId="166" formatCode="_ [$USD]\ * #,##0_ ;_ [$USD]\ * \-#,##0_ ;_ [$USD]\ * &quot;-&quot;_ ;_ @_ "/>
    <numFmt numFmtId="167" formatCode="_ &quot;$&quot;* #,##0_ ;_ &quot;$&quot;* \-#,##0_ ;_ &quot;$&quot;* &quot;-&quot;??_ ;_ @_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3">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52">
    <xf numFmtId="0" fontId="0" fillId="0" borderId="0" xfId="0"/>
    <xf numFmtId="0" fontId="9" fillId="2" borderId="0" xfId="0" applyFont="1" applyFill="1" applyAlignment="1">
      <alignment horizontal="center" vertical="center"/>
    </xf>
    <xf numFmtId="42"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14" fillId="0" borderId="2" xfId="0" applyFont="1" applyBorder="1" applyAlignment="1">
      <alignment horizontal="lef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4" fontId="9" fillId="2" borderId="0" xfId="0" applyNumberFormat="1" applyFont="1" applyFill="1" applyAlignment="1">
      <alignment vertical="center"/>
    </xf>
    <xf numFmtId="164"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4" fontId="10" fillId="2" borderId="2" xfId="0" applyNumberFormat="1" applyFont="1" applyFill="1" applyBorder="1" applyAlignment="1">
      <alignment vertical="center"/>
    </xf>
    <xf numFmtId="0" fontId="10" fillId="2" borderId="2" xfId="0" applyFont="1" applyFill="1" applyBorder="1" applyAlignment="1">
      <alignment vertical="center"/>
    </xf>
    <xf numFmtId="0" fontId="9" fillId="2" borderId="2" xfId="0" applyFont="1" applyFill="1" applyBorder="1" applyAlignment="1">
      <alignment vertical="center"/>
    </xf>
    <xf numFmtId="165" fontId="9" fillId="2" borderId="2" xfId="0" applyNumberFormat="1" applyFont="1" applyFill="1" applyBorder="1" applyAlignment="1">
      <alignment vertical="center"/>
    </xf>
    <xf numFmtId="165" fontId="10" fillId="2" borderId="16" xfId="0" applyNumberFormat="1" applyFont="1" applyFill="1" applyBorder="1" applyAlignment="1">
      <alignment vertical="center"/>
    </xf>
    <xf numFmtId="0" fontId="9" fillId="2" borderId="15" xfId="0" applyFont="1" applyFill="1" applyBorder="1" applyAlignment="1">
      <alignment vertical="center"/>
    </xf>
    <xf numFmtId="165" fontId="9" fillId="2" borderId="16" xfId="0" applyNumberFormat="1" applyFont="1" applyFill="1" applyBorder="1" applyAlignment="1">
      <alignment vertical="center"/>
    </xf>
    <xf numFmtId="0" fontId="0" fillId="0" borderId="33" xfId="0" applyBorder="1" applyAlignment="1">
      <alignment vertical="center"/>
    </xf>
    <xf numFmtId="165" fontId="9" fillId="2" borderId="10" xfId="0" applyNumberFormat="1" applyFont="1" applyFill="1" applyBorder="1" applyAlignment="1">
      <alignment vertical="center"/>
    </xf>
    <xf numFmtId="0" fontId="0" fillId="0" borderId="13" xfId="0" applyBorder="1" applyAlignment="1">
      <alignment vertical="center"/>
    </xf>
    <xf numFmtId="165"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42" fontId="0" fillId="0" borderId="2" xfId="1" applyFont="1" applyBorder="1" applyAlignment="1">
      <alignment vertical="center"/>
    </xf>
    <xf numFmtId="42" fontId="0" fillId="0" borderId="16" xfId="1" applyFont="1" applyFill="1" applyBorder="1" applyAlignment="1">
      <alignment vertical="center"/>
    </xf>
    <xf numFmtId="42"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42" fontId="0" fillId="0" borderId="11" xfId="1" applyFont="1" applyBorder="1" applyAlignment="1">
      <alignment vertical="center"/>
    </xf>
    <xf numFmtId="42" fontId="0" fillId="0" borderId="32" xfId="1" applyFont="1" applyBorder="1" applyAlignment="1">
      <alignment vertical="center"/>
    </xf>
    <xf numFmtId="0" fontId="2" fillId="0" borderId="30" xfId="0" applyFont="1" applyBorder="1" applyAlignment="1">
      <alignment horizontal="right" vertical="center"/>
    </xf>
    <xf numFmtId="166" fontId="0" fillId="0" borderId="12" xfId="0" applyNumberFormat="1" applyBorder="1" applyAlignment="1">
      <alignmen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2" fillId="0" borderId="2" xfId="0" applyFont="1" applyBorder="1" applyAlignment="1">
      <alignment horizontal="left" vertical="center" wrapText="1"/>
    </xf>
    <xf numFmtId="42"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42" fontId="0" fillId="0" borderId="16" xfId="1" applyFont="1" applyBorder="1" applyAlignment="1">
      <alignment vertical="center"/>
    </xf>
    <xf numFmtId="166" fontId="0" fillId="0" borderId="12" xfId="1" applyNumberFormat="1" applyFont="1" applyBorder="1" applyAlignment="1">
      <alignment vertical="center"/>
    </xf>
    <xf numFmtId="166" fontId="0" fillId="0" borderId="13" xfId="1" applyNumberFormat="1" applyFont="1" applyBorder="1" applyAlignment="1">
      <alignment vertical="center"/>
    </xf>
    <xf numFmtId="166" fontId="0" fillId="0" borderId="14" xfId="1" applyNumberFormat="1" applyFont="1" applyBorder="1" applyAlignment="1">
      <alignment vertical="center"/>
    </xf>
    <xf numFmtId="0" fontId="0" fillId="0" borderId="2" xfId="0" applyBorder="1" applyAlignment="1">
      <alignment horizontal="right" vertical="center"/>
    </xf>
    <xf numFmtId="42" fontId="0" fillId="0" borderId="2" xfId="0" applyNumberFormat="1" applyBorder="1" applyAlignment="1">
      <alignment horizontal="left" vertical="center"/>
    </xf>
    <xf numFmtId="167" fontId="0" fillId="0" borderId="2" xfId="0" applyNumberFormat="1" applyBorder="1" applyAlignment="1">
      <alignment horizontal="left" vertical="center"/>
    </xf>
    <xf numFmtId="0" fontId="2" fillId="0" borderId="31" xfId="0" applyFont="1" applyBorder="1" applyAlignment="1">
      <alignment horizontal="center" vertical="center"/>
    </xf>
    <xf numFmtId="42" fontId="0" fillId="0" borderId="27" xfId="1" applyFont="1" applyBorder="1" applyAlignment="1">
      <alignment vertical="center"/>
    </xf>
    <xf numFmtId="42"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6"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11" fillId="0" borderId="0" xfId="0" applyFont="1" applyAlignment="1">
      <alignment horizontal="lef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horizontal="center" vertical="center"/>
    </xf>
    <xf numFmtId="166" fontId="0" fillId="0" borderId="41" xfId="1" applyNumberFormat="1" applyFont="1" applyBorder="1" applyAlignment="1">
      <alignment vertical="center"/>
    </xf>
    <xf numFmtId="166" fontId="0" fillId="0" borderId="42" xfId="1" applyNumberFormat="1" applyFont="1" applyBorder="1" applyAlignment="1">
      <alignment vertical="center"/>
    </xf>
    <xf numFmtId="166" fontId="0" fillId="0" borderId="34" xfId="1" applyNumberFormat="1" applyFont="1" applyBorder="1" applyAlignment="1">
      <alignment vertical="center"/>
    </xf>
    <xf numFmtId="42" fontId="0" fillId="0" borderId="3" xfId="1" applyFont="1" applyBorder="1" applyAlignment="1">
      <alignment vertical="center"/>
    </xf>
    <xf numFmtId="42" fontId="2" fillId="0" borderId="9" xfId="0" applyNumberFormat="1" applyFont="1" applyBorder="1" applyAlignment="1">
      <alignment vertical="center"/>
    </xf>
    <xf numFmtId="42" fontId="2" fillId="0" borderId="13" xfId="0" applyNumberFormat="1" applyFont="1" applyBorder="1" applyAlignment="1">
      <alignmen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2" fillId="0" borderId="2" xfId="0" applyFont="1" applyBorder="1" applyAlignment="1">
      <alignment horizontal="left" vertical="center"/>
    </xf>
    <xf numFmtId="42" fontId="0" fillId="0" borderId="15" xfId="1" applyFont="1" applyFill="1" applyBorder="1" applyAlignment="1">
      <alignment horizontal="left" vertical="center"/>
    </xf>
    <xf numFmtId="42" fontId="0" fillId="0" borderId="28" xfId="1" applyFont="1" applyFill="1" applyBorder="1" applyAlignment="1">
      <alignment horizontal="left" vertical="center"/>
    </xf>
    <xf numFmtId="42" fontId="0" fillId="0" borderId="17" xfId="1" applyFont="1" applyFill="1" applyBorder="1" applyAlignment="1">
      <alignment horizontal="lef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42" fontId="0" fillId="0" borderId="5" xfId="1" applyFont="1" applyBorder="1" applyAlignment="1">
      <alignment horizontal="center" vertical="center"/>
    </xf>
    <xf numFmtId="42" fontId="0" fillId="0" borderId="6" xfId="1" applyFont="1" applyBorder="1" applyAlignment="1">
      <alignment horizontal="center" vertical="center"/>
    </xf>
    <xf numFmtId="42"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1" fillId="0" borderId="15" xfId="1" applyNumberFormat="1" applyFont="1" applyBorder="1" applyAlignment="1">
      <alignment horizontal="left" vertical="center"/>
    </xf>
    <xf numFmtId="0" fontId="1" fillId="0" borderId="28" xfId="1" applyNumberFormat="1" applyFont="1" applyBorder="1" applyAlignment="1">
      <alignment horizontal="left" vertical="center"/>
    </xf>
    <xf numFmtId="0" fontId="1" fillId="0" borderId="17" xfId="1" applyNumberFormat="1" applyFont="1"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22">
    <dxf>
      <font>
        <b val="0"/>
        <i/>
        <condense val="0"/>
        <extend val="0"/>
        <color indexed="12"/>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
      <font>
        <color rgb="FFFF0000"/>
      </font>
    </dxf>
    <dxf>
      <font>
        <condense val="0"/>
        <extend val="0"/>
        <color indexed="10"/>
      </font>
    </dxf>
    <dxf>
      <font>
        <condense val="0"/>
        <extend val="0"/>
        <color indexed="10"/>
      </font>
    </dxf>
    <dxf>
      <font>
        <b val="0"/>
        <i/>
        <condense val="0"/>
        <extend val="0"/>
        <color indexed="12"/>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8"/>
  <sheetViews>
    <sheetView topLeftCell="A4" zoomScale="70" zoomScaleNormal="70" workbookViewId="0">
      <selection activeCell="A11" sqref="A11"/>
    </sheetView>
  </sheetViews>
  <sheetFormatPr baseColWidth="10" defaultColWidth="11.42578125" defaultRowHeight="15" x14ac:dyDescent="0.25"/>
  <cols>
    <col min="1" max="1" width="160.42578125" style="74" customWidth="1"/>
  </cols>
  <sheetData>
    <row r="1" spans="1:1" ht="29.1" customHeight="1" x14ac:dyDescent="0.25">
      <c r="A1" s="75" t="s">
        <v>0</v>
      </c>
    </row>
    <row r="2" spans="1:1" ht="72.75" customHeight="1" x14ac:dyDescent="0.25">
      <c r="A2" s="76" t="s">
        <v>1</v>
      </c>
    </row>
    <row r="3" spans="1:1" ht="43.5" customHeight="1" x14ac:dyDescent="0.25">
      <c r="A3" s="76" t="s">
        <v>2</v>
      </c>
    </row>
    <row r="4" spans="1:1" ht="18.75" x14ac:dyDescent="0.25">
      <c r="A4" s="76"/>
    </row>
    <row r="5" spans="1:1" ht="55.5" customHeight="1" x14ac:dyDescent="0.25">
      <c r="A5" s="77" t="s">
        <v>3</v>
      </c>
    </row>
    <row r="6" spans="1:1" ht="18.75" x14ac:dyDescent="0.25">
      <c r="A6" s="76"/>
    </row>
    <row r="7" spans="1:1" ht="56.25" customHeight="1" x14ac:dyDescent="0.25">
      <c r="A7" s="77" t="s">
        <v>4</v>
      </c>
    </row>
    <row r="8" spans="1:1" ht="18.75" x14ac:dyDescent="0.25">
      <c r="A8" s="76"/>
    </row>
    <row r="9" spans="1:1" ht="56.25" x14ac:dyDescent="0.25">
      <c r="A9" s="76" t="s">
        <v>5</v>
      </c>
    </row>
    <row r="10" spans="1:1" ht="18.75" x14ac:dyDescent="0.25">
      <c r="A10" s="76"/>
    </row>
    <row r="11" spans="1:1" ht="84" customHeight="1" x14ac:dyDescent="0.25">
      <c r="A11" s="77" t="s">
        <v>6</v>
      </c>
    </row>
    <row r="12" spans="1:1" ht="18.75" x14ac:dyDescent="0.25">
      <c r="A12" s="76"/>
    </row>
    <row r="13" spans="1:1" ht="105.75" customHeight="1" x14ac:dyDescent="0.25">
      <c r="A13" s="76" t="s">
        <v>7</v>
      </c>
    </row>
    <row r="14" spans="1:1" ht="18.75" x14ac:dyDescent="0.25">
      <c r="A14" s="76"/>
    </row>
    <row r="15" spans="1:1" ht="37.5" x14ac:dyDescent="0.25">
      <c r="A15" s="76" t="s">
        <v>8</v>
      </c>
    </row>
    <row r="16" spans="1:1" ht="18.75" x14ac:dyDescent="0.25">
      <c r="A16" s="76"/>
    </row>
    <row r="17" spans="1:1" ht="85.5" customHeight="1" x14ac:dyDescent="0.25">
      <c r="A17" s="76" t="s">
        <v>9</v>
      </c>
    </row>
    <row r="18" spans="1:1" ht="18.75" x14ac:dyDescent="0.25">
      <c r="A18" s="76"/>
    </row>
    <row r="19" spans="1:1" ht="93" customHeight="1" x14ac:dyDescent="0.25">
      <c r="A19" s="77" t="s">
        <v>10</v>
      </c>
    </row>
    <row r="20" spans="1:1" ht="14.45" customHeight="1" x14ac:dyDescent="0.25">
      <c r="A20" s="78"/>
    </row>
    <row r="21" spans="1:1" ht="14.45" customHeight="1" x14ac:dyDescent="0.25">
      <c r="A21" s="78"/>
    </row>
    <row r="22" spans="1:1" ht="14.45" customHeight="1" x14ac:dyDescent="0.25">
      <c r="A22" s="78"/>
    </row>
    <row r="23" spans="1:1" ht="14.45" customHeight="1" x14ac:dyDescent="0.25">
      <c r="A23" s="78"/>
    </row>
    <row r="24" spans="1:1" ht="14.45" customHeight="1" thickBot="1" x14ac:dyDescent="0.3">
      <c r="A24" s="79"/>
    </row>
    <row r="25" spans="1:1" ht="14.45" customHeight="1" x14ac:dyDescent="0.25"/>
    <row r="26" spans="1:1" ht="14.45" customHeight="1" x14ac:dyDescent="0.25"/>
    <row r="27" spans="1:1" ht="14.45" customHeight="1" x14ac:dyDescent="0.25"/>
    <row r="29" spans="1:1" ht="14.1" customHeight="1" x14ac:dyDescent="0.25"/>
    <row r="30" spans="1:1" ht="14.1" customHeight="1" x14ac:dyDescent="0.25"/>
    <row r="31" spans="1:1" ht="14.1" customHeight="1" x14ac:dyDescent="0.25"/>
    <row r="32" spans="1:1" ht="14.1" customHeight="1" x14ac:dyDescent="0.25"/>
    <row r="33" ht="14.1" customHeight="1" x14ac:dyDescent="0.25"/>
    <row r="34" ht="14.1" customHeight="1" x14ac:dyDescent="0.25"/>
    <row r="35" ht="14.1" customHeight="1" x14ac:dyDescent="0.25"/>
    <row r="36" ht="14.1" customHeight="1" x14ac:dyDescent="0.25"/>
    <row r="37" ht="14.1" customHeight="1" x14ac:dyDescent="0.25"/>
    <row r="38" ht="14.1" customHeight="1" x14ac:dyDescent="0.25"/>
    <row r="39" ht="14.1" customHeight="1" x14ac:dyDescent="0.25"/>
    <row r="40" ht="14.1" customHeight="1" x14ac:dyDescent="0.25"/>
    <row r="41" ht="14.1" customHeight="1" x14ac:dyDescent="0.25"/>
    <row r="42" ht="14.1" customHeight="1" x14ac:dyDescent="0.25"/>
    <row r="43" ht="14.1" customHeight="1" x14ac:dyDescent="0.25"/>
    <row r="44" ht="14.1" customHeight="1" x14ac:dyDescent="0.25"/>
    <row r="45" ht="14.1" customHeight="1" x14ac:dyDescent="0.25"/>
    <row r="46" ht="14.1" customHeight="1" x14ac:dyDescent="0.25"/>
    <row r="47" ht="14.1" customHeight="1" x14ac:dyDescent="0.25"/>
    <row r="48" ht="14.1" customHeight="1" x14ac:dyDescent="0.25"/>
    <row r="49" ht="14.1" customHeight="1" x14ac:dyDescent="0.25"/>
    <row r="50" ht="14.1" customHeight="1" x14ac:dyDescent="0.25"/>
    <row r="51" ht="14.1" customHeight="1" x14ac:dyDescent="0.25"/>
    <row r="52" ht="14.1" customHeight="1" x14ac:dyDescent="0.25"/>
    <row r="53" ht="14.1" customHeight="1" x14ac:dyDescent="0.25"/>
    <row r="54" ht="14.1"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14.1"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5" customHeight="1" x14ac:dyDescent="0.25"/>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1"/>
  <sheetViews>
    <sheetView tabSelected="1" topLeftCell="B13" zoomScale="85" zoomScaleNormal="85" zoomScalePageLayoutView="85" workbookViewId="0">
      <selection activeCell="K10" sqref="K10"/>
    </sheetView>
  </sheetViews>
  <sheetFormatPr baseColWidth="10" defaultColWidth="11.42578125" defaultRowHeight="15" x14ac:dyDescent="0.25"/>
  <cols>
    <col min="1" max="1" width="3.140625" style="11" customWidth="1"/>
    <col min="2" max="2" width="42.28515625" style="11" customWidth="1"/>
    <col min="3" max="3" width="10.42578125" style="11" customWidth="1"/>
    <col min="4" max="5" width="17.7109375" style="11" customWidth="1"/>
    <col min="6" max="6" width="22.42578125" style="11" customWidth="1"/>
    <col min="7" max="7" width="19.42578125" style="11" customWidth="1"/>
    <col min="8" max="8" width="20.42578125" style="11" customWidth="1"/>
    <col min="9" max="9" width="21.7109375" style="11" customWidth="1"/>
    <col min="10" max="10" width="19.7109375" style="11" customWidth="1"/>
    <col min="11" max="11" width="20.42578125" style="11" customWidth="1"/>
    <col min="12" max="12" width="21.28515625" style="11" customWidth="1"/>
    <col min="13" max="13" width="20.28515625" style="11" customWidth="1"/>
    <col min="14" max="14" width="35.28515625" style="11" customWidth="1"/>
    <col min="15" max="15" width="13.42578125" style="11" customWidth="1"/>
    <col min="16" max="16" width="7.7109375" style="11" customWidth="1"/>
    <col min="17" max="16384" width="11.42578125" style="11"/>
  </cols>
  <sheetData>
    <row r="2" spans="1:16" ht="18" x14ac:dyDescent="0.25">
      <c r="A2" s="9"/>
      <c r="B2" s="9" t="s">
        <v>11</v>
      </c>
      <c r="C2" s="9"/>
      <c r="D2" s="9"/>
      <c r="E2" s="9"/>
      <c r="F2" s="9"/>
      <c r="G2" s="9"/>
      <c r="H2" s="9"/>
      <c r="I2" s="9"/>
      <c r="J2" s="10"/>
      <c r="K2" s="10"/>
      <c r="L2" s="10"/>
      <c r="M2" s="10"/>
      <c r="N2" s="10"/>
      <c r="O2" s="10"/>
      <c r="P2" s="10"/>
    </row>
    <row r="3" spans="1:16" x14ac:dyDescent="0.25">
      <c r="A3" s="12"/>
      <c r="B3" s="13"/>
      <c r="C3" s="13"/>
      <c r="D3" s="13"/>
      <c r="E3" s="13"/>
      <c r="F3" s="13"/>
      <c r="G3" s="13"/>
      <c r="H3" s="13"/>
      <c r="I3" s="13"/>
      <c r="J3" s="13"/>
      <c r="K3" s="13"/>
      <c r="L3" s="13"/>
      <c r="M3" s="13"/>
      <c r="N3" s="13"/>
      <c r="O3" s="13"/>
      <c r="P3" s="13"/>
    </row>
    <row r="4" spans="1:16" ht="16.5" thickBot="1" x14ac:dyDescent="0.3">
      <c r="A4" s="14"/>
      <c r="B4" s="15"/>
      <c r="C4" s="15"/>
      <c r="D4" s="15"/>
      <c r="E4" s="15"/>
      <c r="F4" s="15"/>
      <c r="G4" s="15"/>
      <c r="H4" s="15"/>
      <c r="I4" s="15"/>
      <c r="J4" s="16"/>
      <c r="K4" s="16"/>
      <c r="L4" s="16"/>
      <c r="M4" s="16"/>
      <c r="N4" s="16"/>
      <c r="O4" s="16"/>
      <c r="P4" s="16"/>
    </row>
    <row r="5" spans="1:16" ht="15.75" thickTop="1" x14ac:dyDescent="0.25">
      <c r="A5" s="12"/>
      <c r="B5" s="13"/>
      <c r="C5" s="13"/>
      <c r="D5" s="13"/>
      <c r="E5" s="13"/>
      <c r="F5" s="13"/>
      <c r="G5" s="13"/>
      <c r="H5" s="13"/>
      <c r="I5" s="13"/>
      <c r="J5" s="13"/>
      <c r="K5" s="13"/>
      <c r="L5" s="13"/>
      <c r="M5" s="13"/>
      <c r="N5" s="13"/>
      <c r="O5" s="13"/>
    </row>
    <row r="6" spans="1:16" x14ac:dyDescent="0.25">
      <c r="A6" s="17"/>
      <c r="B6" s="18" t="s">
        <v>12</v>
      </c>
      <c r="C6" s="18"/>
      <c r="D6" s="18"/>
      <c r="E6" s="18"/>
      <c r="F6" s="18"/>
      <c r="G6" s="19"/>
      <c r="H6" s="19"/>
      <c r="I6" s="19"/>
      <c r="J6" s="18" t="s">
        <v>13</v>
      </c>
      <c r="K6" s="18"/>
      <c r="L6" s="18"/>
      <c r="M6" s="20"/>
    </row>
    <row r="7" spans="1:16" x14ac:dyDescent="0.25">
      <c r="A7" s="12">
        <v>1</v>
      </c>
      <c r="B7" s="21" t="s">
        <v>14</v>
      </c>
      <c r="C7" s="119"/>
      <c r="D7" s="119"/>
      <c r="E7" s="119"/>
      <c r="F7" s="21"/>
      <c r="G7" s="18"/>
      <c r="H7" s="18"/>
      <c r="I7" s="18"/>
      <c r="J7" s="18"/>
      <c r="K7" s="18"/>
      <c r="L7" s="19"/>
      <c r="M7" s="22"/>
    </row>
    <row r="8" spans="1:16" x14ac:dyDescent="0.25">
      <c r="A8" s="12">
        <v>2</v>
      </c>
      <c r="B8" s="21" t="s">
        <v>15</v>
      </c>
      <c r="C8" s="119"/>
      <c r="D8" s="119"/>
      <c r="E8" s="119"/>
      <c r="F8" s="21"/>
      <c r="G8" s="1"/>
      <c r="H8" s="1"/>
      <c r="I8" s="1"/>
      <c r="J8" s="18"/>
      <c r="K8" s="18"/>
      <c r="L8" s="19" t="s">
        <v>16</v>
      </c>
      <c r="M8" s="23">
        <v>908</v>
      </c>
    </row>
    <row r="9" spans="1:16" x14ac:dyDescent="0.25">
      <c r="A9" s="12">
        <v>3</v>
      </c>
      <c r="B9" s="21" t="s">
        <v>17</v>
      </c>
      <c r="C9" s="119"/>
      <c r="D9" s="119"/>
      <c r="E9" s="119"/>
      <c r="F9" s="21"/>
      <c r="G9" s="18"/>
      <c r="H9" s="18"/>
      <c r="I9" s="18"/>
      <c r="J9" s="18"/>
      <c r="K9" s="18"/>
      <c r="L9" s="19" t="s">
        <v>18</v>
      </c>
      <c r="M9" s="24">
        <f ca="1">TODAY()</f>
        <v>44791</v>
      </c>
    </row>
    <row r="10" spans="1:16" x14ac:dyDescent="0.25">
      <c r="A10" s="12">
        <v>4</v>
      </c>
      <c r="B10" s="21" t="s">
        <v>19</v>
      </c>
      <c r="C10" s="119"/>
      <c r="D10" s="119"/>
      <c r="E10" s="119"/>
      <c r="F10" s="21"/>
      <c r="G10" s="120" t="s">
        <v>103</v>
      </c>
      <c r="H10" s="121"/>
      <c r="I10" s="121"/>
      <c r="J10" s="122"/>
      <c r="K10" s="23">
        <f>J60</f>
        <v>0</v>
      </c>
      <c r="L10" s="26"/>
      <c r="M10" s="28"/>
    </row>
    <row r="11" spans="1:16" x14ac:dyDescent="0.25">
      <c r="A11" s="12">
        <v>5</v>
      </c>
      <c r="B11" s="21" t="s">
        <v>20</v>
      </c>
      <c r="C11" s="119"/>
      <c r="D11" s="119"/>
      <c r="E11" s="119"/>
      <c r="F11" s="21"/>
      <c r="G11" s="120" t="s">
        <v>104</v>
      </c>
      <c r="H11" s="121"/>
      <c r="I11" s="121"/>
      <c r="J11" s="122"/>
      <c r="K11" s="23">
        <f>J74</f>
        <v>0</v>
      </c>
      <c r="L11" s="27"/>
      <c r="M11" s="28">
        <f>K11/M8</f>
        <v>0</v>
      </c>
    </row>
    <row r="12" spans="1:16" x14ac:dyDescent="0.25">
      <c r="A12" s="12">
        <v>6</v>
      </c>
      <c r="B12" s="21" t="s">
        <v>21</v>
      </c>
      <c r="C12" s="119"/>
      <c r="D12" s="119"/>
      <c r="E12" s="119"/>
      <c r="F12" s="21"/>
      <c r="G12" s="120" t="s">
        <v>22</v>
      </c>
      <c r="H12" s="121"/>
      <c r="I12" s="121"/>
      <c r="J12" s="122"/>
      <c r="K12" s="23">
        <f>F37</f>
        <v>0</v>
      </c>
      <c r="L12" s="27"/>
      <c r="M12" s="28">
        <f>K12/M8</f>
        <v>0</v>
      </c>
    </row>
    <row r="13" spans="1:16" x14ac:dyDescent="0.25">
      <c r="A13" s="12">
        <v>7</v>
      </c>
      <c r="B13" s="21" t="s">
        <v>23</v>
      </c>
      <c r="C13" s="119"/>
      <c r="D13" s="119"/>
      <c r="E13" s="119"/>
      <c r="F13" s="21"/>
      <c r="G13" s="120" t="s">
        <v>102</v>
      </c>
      <c r="H13" s="121"/>
      <c r="I13" s="121"/>
      <c r="J13" s="122"/>
      <c r="K13" s="23">
        <f>F92</f>
        <v>0</v>
      </c>
      <c r="L13" s="27"/>
      <c r="M13" s="28">
        <f>K13/M8</f>
        <v>0</v>
      </c>
    </row>
    <row r="14" spans="1:16" x14ac:dyDescent="0.25">
      <c r="A14" s="12">
        <v>8</v>
      </c>
      <c r="B14" s="21" t="s">
        <v>24</v>
      </c>
      <c r="C14" s="119"/>
      <c r="D14" s="119"/>
      <c r="E14" s="119"/>
      <c r="F14" s="21"/>
      <c r="G14" s="120" t="s">
        <v>25</v>
      </c>
      <c r="H14" s="121"/>
      <c r="I14" s="121"/>
      <c r="J14" s="122"/>
      <c r="K14" s="23">
        <f>F106+J120</f>
        <v>0</v>
      </c>
      <c r="L14" s="27"/>
      <c r="M14" s="28">
        <f>K14/M8</f>
        <v>0</v>
      </c>
    </row>
    <row r="15" spans="1:16" x14ac:dyDescent="0.25">
      <c r="A15" s="12">
        <v>9</v>
      </c>
      <c r="B15" s="21" t="s">
        <v>26</v>
      </c>
      <c r="C15" s="119"/>
      <c r="D15" s="119"/>
      <c r="E15" s="119"/>
      <c r="F15" s="21"/>
      <c r="G15" s="123" t="s">
        <v>27</v>
      </c>
      <c r="H15" s="124"/>
      <c r="I15" s="124"/>
      <c r="J15" s="125"/>
      <c r="K15" s="25">
        <f>C22</f>
        <v>0</v>
      </c>
      <c r="L15" s="26"/>
      <c r="M15" s="29">
        <f>K15/M8</f>
        <v>0</v>
      </c>
    </row>
    <row r="16" spans="1:16" x14ac:dyDescent="0.25">
      <c r="A16" s="12">
        <v>10</v>
      </c>
      <c r="B16" s="21" t="s">
        <v>28</v>
      </c>
      <c r="C16" s="119"/>
      <c r="D16" s="119"/>
      <c r="E16" s="119"/>
      <c r="F16" s="21"/>
      <c r="G16" s="120" t="s">
        <v>29</v>
      </c>
      <c r="H16" s="121"/>
      <c r="I16" s="121"/>
      <c r="J16" s="122"/>
      <c r="K16" s="23">
        <f>SUM(K10:K15)</f>
        <v>0</v>
      </c>
      <c r="L16" s="27"/>
      <c r="M16" s="31">
        <f>K16/$M$8</f>
        <v>0</v>
      </c>
    </row>
    <row r="17" spans="1:16" ht="15.75" thickBot="1" x14ac:dyDescent="0.3">
      <c r="A17" s="12">
        <v>11</v>
      </c>
      <c r="B17" s="21" t="s">
        <v>30</v>
      </c>
      <c r="C17" s="119"/>
      <c r="D17" s="119"/>
      <c r="E17" s="119"/>
      <c r="F17" s="21"/>
      <c r="G17" s="120" t="s">
        <v>31</v>
      </c>
      <c r="H17" s="121"/>
      <c r="I17" s="121"/>
      <c r="J17" s="122"/>
      <c r="K17" s="23">
        <f>SUM(K10+K11+K12+K13+K14)</f>
        <v>0</v>
      </c>
      <c r="L17" s="30"/>
      <c r="M17" s="31">
        <f>K17/$M$8</f>
        <v>0</v>
      </c>
    </row>
    <row r="18" spans="1:16" ht="15.75" thickBot="1" x14ac:dyDescent="0.3">
      <c r="G18" s="126" t="s">
        <v>32</v>
      </c>
      <c r="H18" s="127"/>
      <c r="I18" s="127"/>
      <c r="J18" s="128"/>
      <c r="K18" s="89">
        <f>K60+K74+G92+G106+K120+G37</f>
        <v>0</v>
      </c>
      <c r="L18" s="32"/>
      <c r="M18" s="33">
        <f>K18/$M$8</f>
        <v>0</v>
      </c>
    </row>
    <row r="19" spans="1:16" ht="15.75" thickBot="1" x14ac:dyDescent="0.3">
      <c r="G19" s="129" t="s">
        <v>33</v>
      </c>
      <c r="H19" s="130"/>
      <c r="I19" s="130"/>
      <c r="J19" s="130"/>
      <c r="K19" s="90">
        <f>L60+L74+H37+H92+H106+L120</f>
        <v>0</v>
      </c>
      <c r="L19" s="34"/>
      <c r="M19" s="35">
        <f>K19/$M$8</f>
        <v>0</v>
      </c>
    </row>
    <row r="20" spans="1:16" x14ac:dyDescent="0.25">
      <c r="B20" s="36"/>
    </row>
    <row r="21" spans="1:16" ht="15.75" thickBot="1" x14ac:dyDescent="0.3">
      <c r="C21" s="37"/>
      <c r="D21" s="37"/>
      <c r="E21" s="37"/>
      <c r="F21" s="37"/>
      <c r="G21" s="37"/>
      <c r="H21" s="37"/>
      <c r="I21" s="37"/>
      <c r="J21" s="37"/>
    </row>
    <row r="22" spans="1:16" ht="60" customHeight="1" thickBot="1" x14ac:dyDescent="0.3">
      <c r="B22" s="6" t="s">
        <v>34</v>
      </c>
      <c r="C22" s="134">
        <v>0</v>
      </c>
      <c r="D22" s="135"/>
      <c r="E22" s="136"/>
      <c r="F22" s="2"/>
      <c r="G22" s="2"/>
      <c r="H22" s="2"/>
      <c r="I22" s="2"/>
      <c r="J22" s="2"/>
      <c r="K22" s="2"/>
    </row>
    <row r="24" spans="1:16" ht="26.25" x14ac:dyDescent="0.25">
      <c r="A24" s="137" t="s">
        <v>35</v>
      </c>
      <c r="B24" s="138"/>
      <c r="C24" s="138"/>
      <c r="D24" s="138"/>
      <c r="E24" s="138"/>
      <c r="F24" s="138"/>
      <c r="G24" s="138"/>
      <c r="H24" s="138"/>
      <c r="I24" s="138"/>
      <c r="J24" s="138"/>
      <c r="K24" s="138"/>
      <c r="L24" s="138"/>
      <c r="M24" s="138"/>
      <c r="N24" s="138"/>
      <c r="O24" s="138"/>
      <c r="P24" s="138"/>
    </row>
    <row r="25" spans="1:16" x14ac:dyDescent="0.25">
      <c r="B25" s="36"/>
    </row>
    <row r="26" spans="1:16" ht="27" thickBot="1" x14ac:dyDescent="0.3">
      <c r="A26" s="81"/>
      <c r="B26" s="81"/>
      <c r="C26" s="81"/>
      <c r="D26" s="81"/>
      <c r="E26" s="81"/>
      <c r="F26" s="81"/>
      <c r="G26" s="81"/>
      <c r="H26" s="81"/>
      <c r="I26" s="81"/>
      <c r="J26" s="81"/>
      <c r="K26" s="81"/>
      <c r="L26" s="81"/>
      <c r="M26" s="81"/>
      <c r="N26" s="81"/>
      <c r="O26" s="81"/>
      <c r="P26" s="81"/>
    </row>
    <row r="27" spans="1:16" ht="77.099999999999994" customHeight="1" x14ac:dyDescent="0.25">
      <c r="B27" s="140" t="s">
        <v>36</v>
      </c>
      <c r="C27" s="141"/>
      <c r="D27" s="141"/>
      <c r="E27" s="141"/>
      <c r="F27" s="141"/>
      <c r="G27" s="141"/>
      <c r="H27" s="141"/>
      <c r="I27" s="142"/>
      <c r="J27" s="4"/>
      <c r="K27" s="4"/>
      <c r="L27" s="4"/>
      <c r="M27" s="4"/>
      <c r="N27" s="4"/>
      <c r="O27" s="4"/>
      <c r="P27" s="4"/>
    </row>
    <row r="28" spans="1:16" ht="56.45" customHeight="1" x14ac:dyDescent="0.25">
      <c r="B28" s="38" t="s">
        <v>37</v>
      </c>
      <c r="C28" s="38" t="s">
        <v>38</v>
      </c>
      <c r="D28" s="38" t="s">
        <v>39</v>
      </c>
      <c r="E28" s="38" t="s">
        <v>40</v>
      </c>
      <c r="F28" s="38" t="s">
        <v>41</v>
      </c>
      <c r="G28" s="38" t="s">
        <v>42</v>
      </c>
      <c r="H28" s="38" t="s">
        <v>43</v>
      </c>
      <c r="I28" s="100" t="s">
        <v>44</v>
      </c>
      <c r="J28" s="101"/>
      <c r="K28" s="101"/>
      <c r="L28" s="101"/>
      <c r="M28" s="101"/>
      <c r="N28" s="101"/>
      <c r="O28" s="102"/>
    </row>
    <row r="29" spans="1:16" x14ac:dyDescent="0.25">
      <c r="B29" s="39" t="s">
        <v>45</v>
      </c>
      <c r="C29" s="39"/>
      <c r="D29" s="39"/>
      <c r="E29" s="40"/>
      <c r="F29" s="40">
        <f>D29*E29</f>
        <v>0</v>
      </c>
      <c r="G29" s="40"/>
      <c r="H29" s="40">
        <f>F29-G29</f>
        <v>0</v>
      </c>
      <c r="I29" s="91"/>
      <c r="J29" s="92"/>
      <c r="K29" s="92"/>
      <c r="L29" s="92"/>
      <c r="M29" s="92"/>
      <c r="N29" s="92"/>
      <c r="O29" s="93"/>
    </row>
    <row r="30" spans="1:16" x14ac:dyDescent="0.25">
      <c r="B30" s="39" t="s">
        <v>46</v>
      </c>
      <c r="C30" s="39"/>
      <c r="D30" s="39"/>
      <c r="E30" s="40"/>
      <c r="F30" s="40">
        <f t="shared" ref="F30:F34" si="0">D30*E30</f>
        <v>0</v>
      </c>
      <c r="G30" s="40"/>
      <c r="H30" s="40">
        <f t="shared" ref="H30:H34" si="1">F30-G30</f>
        <v>0</v>
      </c>
      <c r="I30" s="91"/>
      <c r="J30" s="92"/>
      <c r="K30" s="92"/>
      <c r="L30" s="92"/>
      <c r="M30" s="92"/>
      <c r="N30" s="92"/>
      <c r="O30" s="93"/>
    </row>
    <row r="31" spans="1:16" x14ac:dyDescent="0.25">
      <c r="B31" s="39" t="s">
        <v>47</v>
      </c>
      <c r="C31" s="39"/>
      <c r="D31" s="39"/>
      <c r="E31" s="40"/>
      <c r="F31" s="40">
        <f t="shared" ref="F31" si="2">D31*E31</f>
        <v>0</v>
      </c>
      <c r="G31" s="40"/>
      <c r="H31" s="40">
        <f t="shared" ref="H31" si="3">F31-G31</f>
        <v>0</v>
      </c>
      <c r="I31" s="91"/>
      <c r="J31" s="92"/>
      <c r="K31" s="92"/>
      <c r="L31" s="92"/>
      <c r="M31" s="92"/>
      <c r="N31" s="92"/>
      <c r="O31" s="93"/>
    </row>
    <row r="32" spans="1:16" x14ac:dyDescent="0.25">
      <c r="B32" s="39" t="s">
        <v>48</v>
      </c>
      <c r="C32" s="39"/>
      <c r="D32" s="39"/>
      <c r="E32" s="40"/>
      <c r="F32" s="40">
        <f t="shared" si="0"/>
        <v>0</v>
      </c>
      <c r="G32" s="40"/>
      <c r="H32" s="40">
        <f t="shared" si="1"/>
        <v>0</v>
      </c>
      <c r="I32" s="91"/>
      <c r="J32" s="92"/>
      <c r="K32" s="92"/>
      <c r="L32" s="92"/>
      <c r="M32" s="92"/>
      <c r="N32" s="92"/>
      <c r="O32" s="93"/>
    </row>
    <row r="33" spans="2:16" x14ac:dyDescent="0.25">
      <c r="B33" s="39" t="s">
        <v>49</v>
      </c>
      <c r="C33" s="39"/>
      <c r="D33" s="39"/>
      <c r="E33" s="40"/>
      <c r="F33" s="40">
        <f t="shared" si="0"/>
        <v>0</v>
      </c>
      <c r="G33" s="40"/>
      <c r="H33" s="40">
        <f t="shared" si="1"/>
        <v>0</v>
      </c>
      <c r="I33" s="91"/>
      <c r="J33" s="92"/>
      <c r="K33" s="92"/>
      <c r="L33" s="92"/>
      <c r="M33" s="92"/>
      <c r="N33" s="92"/>
      <c r="O33" s="93"/>
    </row>
    <row r="34" spans="2:16" x14ac:dyDescent="0.25">
      <c r="B34" s="39" t="s">
        <v>50</v>
      </c>
      <c r="C34" s="39"/>
      <c r="D34" s="39"/>
      <c r="E34" s="40"/>
      <c r="F34" s="40">
        <f t="shared" si="0"/>
        <v>0</v>
      </c>
      <c r="G34" s="40"/>
      <c r="H34" s="40">
        <f t="shared" si="1"/>
        <v>0</v>
      </c>
      <c r="I34" s="91"/>
      <c r="J34" s="92"/>
      <c r="K34" s="92"/>
      <c r="L34" s="92"/>
      <c r="M34" s="92"/>
      <c r="N34" s="92"/>
      <c r="O34" s="93"/>
    </row>
    <row r="35" spans="2:16" ht="15.75" thickBot="1" x14ac:dyDescent="0.3">
      <c r="B35" s="106" t="s">
        <v>51</v>
      </c>
      <c r="C35" s="106"/>
      <c r="D35" s="106"/>
      <c r="E35" s="106"/>
      <c r="F35" s="41"/>
      <c r="G35" s="41"/>
      <c r="H35" s="42" t="s">
        <v>52</v>
      </c>
      <c r="I35" s="107"/>
      <c r="J35" s="108"/>
      <c r="K35" s="108"/>
      <c r="L35" s="108"/>
      <c r="M35" s="108"/>
      <c r="N35" s="108"/>
      <c r="O35" s="109"/>
    </row>
    <row r="36" spans="2:16" ht="15.75" thickBot="1" x14ac:dyDescent="0.3">
      <c r="F36" s="43" t="s">
        <v>53</v>
      </c>
      <c r="G36" s="44" t="s">
        <v>32</v>
      </c>
      <c r="H36" s="45" t="s">
        <v>33</v>
      </c>
    </row>
    <row r="37" spans="2:16" x14ac:dyDescent="0.25">
      <c r="E37" s="46" t="s">
        <v>54</v>
      </c>
      <c r="F37" s="47">
        <f>SUM(F29:F35)</f>
        <v>0</v>
      </c>
      <c r="G37" s="40">
        <f>SUM(G29:G35)</f>
        <v>0</v>
      </c>
      <c r="H37" s="48">
        <f>SUM(H29:H34)</f>
        <v>0</v>
      </c>
    </row>
    <row r="38" spans="2:16" ht="15.75" thickBot="1" x14ac:dyDescent="0.3">
      <c r="E38" s="49" t="s">
        <v>55</v>
      </c>
      <c r="F38" s="50">
        <f>F37/$M$8</f>
        <v>0</v>
      </c>
      <c r="G38" s="51">
        <f t="shared" ref="G38:H38" si="4">G37/$M$8</f>
        <v>0</v>
      </c>
      <c r="H38" s="52">
        <f t="shared" si="4"/>
        <v>0</v>
      </c>
    </row>
    <row r="39" spans="2:16" ht="15.75" thickBot="1" x14ac:dyDescent="0.3"/>
    <row r="40" spans="2:16" ht="94.35" customHeight="1" thickBot="1" x14ac:dyDescent="0.3">
      <c r="B40" s="131" t="s">
        <v>56</v>
      </c>
      <c r="C40" s="132"/>
      <c r="D40" s="132"/>
      <c r="E40" s="132"/>
      <c r="F40" s="132"/>
      <c r="G40" s="132"/>
      <c r="H40" s="132"/>
      <c r="I40" s="132"/>
      <c r="J40" s="132"/>
      <c r="K40" s="132"/>
      <c r="L40" s="133"/>
      <c r="M40" s="4"/>
      <c r="N40" s="139"/>
      <c r="O40" s="139"/>
      <c r="P40" s="139"/>
    </row>
    <row r="41" spans="2:16" ht="14.1" customHeight="1" x14ac:dyDescent="0.25">
      <c r="B41" s="110" t="s">
        <v>95</v>
      </c>
      <c r="C41" s="111"/>
      <c r="D41" s="111"/>
      <c r="E41" s="111"/>
      <c r="F41" s="111"/>
      <c r="G41" s="111"/>
      <c r="H41" s="111"/>
      <c r="I41" s="111"/>
      <c r="J41" s="111"/>
      <c r="K41" s="111"/>
      <c r="L41" s="112"/>
      <c r="M41" s="8"/>
      <c r="N41" s="8"/>
      <c r="O41" s="8"/>
      <c r="P41" s="8"/>
    </row>
    <row r="42" spans="2:16" ht="47.1" customHeight="1" x14ac:dyDescent="0.25">
      <c r="B42" s="38" t="s">
        <v>37</v>
      </c>
      <c r="C42" s="38" t="s">
        <v>57</v>
      </c>
      <c r="D42" s="38" t="s">
        <v>38</v>
      </c>
      <c r="E42" s="38" t="s">
        <v>39</v>
      </c>
      <c r="F42" s="38" t="s">
        <v>58</v>
      </c>
      <c r="G42" s="53" t="s">
        <v>59</v>
      </c>
      <c r="H42" s="53" t="s">
        <v>60</v>
      </c>
      <c r="I42" s="38" t="s">
        <v>40</v>
      </c>
      <c r="J42" s="38" t="s">
        <v>41</v>
      </c>
      <c r="K42" s="38" t="s">
        <v>42</v>
      </c>
      <c r="L42" s="38" t="s">
        <v>43</v>
      </c>
      <c r="M42" s="100" t="s">
        <v>61</v>
      </c>
      <c r="N42" s="101"/>
      <c r="O42" s="101"/>
      <c r="P42" s="102"/>
    </row>
    <row r="43" spans="2:16" x14ac:dyDescent="0.25">
      <c r="B43" s="103" t="s">
        <v>105</v>
      </c>
      <c r="C43" s="104"/>
      <c r="D43" s="104"/>
      <c r="E43" s="104"/>
      <c r="F43" s="104"/>
      <c r="G43" s="104"/>
      <c r="H43" s="104"/>
      <c r="I43" s="104"/>
      <c r="J43" s="104"/>
      <c r="K43" s="104"/>
      <c r="L43" s="104"/>
      <c r="M43" s="104"/>
      <c r="N43" s="104"/>
      <c r="O43" s="104"/>
      <c r="P43" s="105"/>
    </row>
    <row r="44" spans="2:16" x14ac:dyDescent="0.25">
      <c r="B44" s="39" t="s">
        <v>63</v>
      </c>
      <c r="C44" s="39"/>
      <c r="D44" s="39"/>
      <c r="E44" s="39"/>
      <c r="F44" s="39"/>
      <c r="G44" s="54"/>
      <c r="H44" s="55"/>
      <c r="I44" s="40">
        <f t="shared" ref="I44:I54" si="5">MROUND(G44*(100/(100-H44)),1)</f>
        <v>0</v>
      </c>
      <c r="J44" s="40">
        <f t="shared" ref="J44:J54" si="6">I44*E44*C44</f>
        <v>0</v>
      </c>
      <c r="K44" s="40"/>
      <c r="L44" s="40">
        <f>J44-K44</f>
        <v>0</v>
      </c>
      <c r="M44" s="91"/>
      <c r="N44" s="92"/>
      <c r="O44" s="92"/>
      <c r="P44" s="93"/>
    </row>
    <row r="45" spans="2:16" x14ac:dyDescent="0.25">
      <c r="B45" s="39" t="s">
        <v>96</v>
      </c>
      <c r="C45" s="39"/>
      <c r="D45" s="39"/>
      <c r="E45" s="39"/>
      <c r="F45" s="39"/>
      <c r="G45" s="54"/>
      <c r="H45" s="55"/>
      <c r="I45" s="40">
        <f t="shared" ref="I45:I46" si="7">MROUND(G45*(100/(100-H45)),1)</f>
        <v>0</v>
      </c>
      <c r="J45" s="40">
        <f t="shared" si="6"/>
        <v>0</v>
      </c>
      <c r="K45" s="40"/>
      <c r="L45" s="40">
        <f t="shared" ref="L45:L46" si="8">J45-K45</f>
        <v>0</v>
      </c>
      <c r="M45" s="91"/>
      <c r="N45" s="92"/>
      <c r="O45" s="92"/>
      <c r="P45" s="93"/>
    </row>
    <row r="46" spans="2:16" x14ac:dyDescent="0.25">
      <c r="B46" s="39" t="s">
        <v>97</v>
      </c>
      <c r="C46" s="39"/>
      <c r="D46" s="39"/>
      <c r="E46" s="39"/>
      <c r="F46" s="39"/>
      <c r="G46" s="54"/>
      <c r="H46" s="55"/>
      <c r="I46" s="40">
        <f t="shared" si="7"/>
        <v>0</v>
      </c>
      <c r="J46" s="40">
        <f t="shared" si="6"/>
        <v>0</v>
      </c>
      <c r="K46" s="40"/>
      <c r="L46" s="40">
        <f t="shared" si="8"/>
        <v>0</v>
      </c>
      <c r="M46" s="91"/>
      <c r="N46" s="92"/>
      <c r="O46" s="92"/>
      <c r="P46" s="93"/>
    </row>
    <row r="47" spans="2:16" x14ac:dyDescent="0.25">
      <c r="B47" s="103" t="s">
        <v>110</v>
      </c>
      <c r="C47" s="104"/>
      <c r="D47" s="104"/>
      <c r="E47" s="104"/>
      <c r="F47" s="104"/>
      <c r="G47" s="104"/>
      <c r="H47" s="104"/>
      <c r="I47" s="104"/>
      <c r="J47" s="104"/>
      <c r="K47" s="104"/>
      <c r="L47" s="104"/>
      <c r="M47" s="104"/>
      <c r="N47" s="104"/>
      <c r="O47" s="104"/>
      <c r="P47" s="105"/>
    </row>
    <row r="48" spans="2:16" x14ac:dyDescent="0.25">
      <c r="B48" s="39" t="s">
        <v>111</v>
      </c>
      <c r="C48" s="39"/>
      <c r="D48" s="39"/>
      <c r="E48" s="39"/>
      <c r="F48" s="39"/>
      <c r="G48" s="54"/>
      <c r="H48" s="56"/>
      <c r="I48" s="40">
        <f>MROUND(G48*(100/(100-H48)),1)</f>
        <v>0</v>
      </c>
      <c r="J48" s="40">
        <f t="shared" ref="J48:J50" si="9">I48*E48*C48</f>
        <v>0</v>
      </c>
      <c r="K48" s="40"/>
      <c r="L48" s="40">
        <f>J48-K48</f>
        <v>0</v>
      </c>
      <c r="M48" s="91"/>
      <c r="N48" s="92"/>
      <c r="O48" s="92"/>
      <c r="P48" s="93"/>
    </row>
    <row r="49" spans="2:16" x14ac:dyDescent="0.25">
      <c r="B49" s="39" t="s">
        <v>111</v>
      </c>
      <c r="C49" s="39"/>
      <c r="D49" s="39"/>
      <c r="E49" s="39"/>
      <c r="F49" s="39"/>
      <c r="G49" s="54"/>
      <c r="H49" s="56"/>
      <c r="I49" s="40">
        <f t="shared" ref="I49:I50" si="10">MROUND(G49*(100/(100-H49)),1)</f>
        <v>0</v>
      </c>
      <c r="J49" s="40">
        <f t="shared" si="9"/>
        <v>0</v>
      </c>
      <c r="K49" s="40"/>
      <c r="L49" s="40">
        <f t="shared" ref="L49:L50" si="11">J49-K49</f>
        <v>0</v>
      </c>
      <c r="M49" s="91"/>
      <c r="N49" s="92"/>
      <c r="O49" s="92"/>
      <c r="P49" s="93"/>
    </row>
    <row r="50" spans="2:16" x14ac:dyDescent="0.25">
      <c r="B50" s="39" t="s">
        <v>111</v>
      </c>
      <c r="C50" s="39"/>
      <c r="D50" s="39"/>
      <c r="E50" s="39"/>
      <c r="F50" s="39"/>
      <c r="G50" s="54"/>
      <c r="H50" s="56"/>
      <c r="I50" s="40">
        <f t="shared" si="10"/>
        <v>0</v>
      </c>
      <c r="J50" s="40">
        <f t="shared" si="9"/>
        <v>0</v>
      </c>
      <c r="K50" s="40"/>
      <c r="L50" s="40">
        <f t="shared" si="11"/>
        <v>0</v>
      </c>
      <c r="M50" s="91"/>
      <c r="N50" s="92"/>
      <c r="O50" s="92"/>
      <c r="P50" s="93"/>
    </row>
    <row r="51" spans="2:16" x14ac:dyDescent="0.25">
      <c r="B51" s="103" t="s">
        <v>106</v>
      </c>
      <c r="C51" s="104"/>
      <c r="D51" s="104"/>
      <c r="E51" s="104"/>
      <c r="F51" s="104"/>
      <c r="G51" s="104"/>
      <c r="H51" s="104"/>
      <c r="I51" s="104"/>
      <c r="J51" s="104"/>
      <c r="K51" s="104"/>
      <c r="L51" s="104"/>
      <c r="M51" s="104"/>
      <c r="N51" s="104"/>
      <c r="O51" s="104"/>
      <c r="P51" s="105"/>
    </row>
    <row r="52" spans="2:16" x14ac:dyDescent="0.25">
      <c r="B52" s="39" t="s">
        <v>63</v>
      </c>
      <c r="C52" s="39"/>
      <c r="D52" s="39"/>
      <c r="E52" s="39"/>
      <c r="F52" s="39"/>
      <c r="G52" s="54"/>
      <c r="H52" s="55"/>
      <c r="I52" s="40">
        <f t="shared" si="5"/>
        <v>0</v>
      </c>
      <c r="J52" s="40">
        <f t="shared" si="6"/>
        <v>0</v>
      </c>
      <c r="K52" s="40"/>
      <c r="L52" s="40">
        <f t="shared" ref="L52:L54" si="12">J52-K52</f>
        <v>0</v>
      </c>
      <c r="M52" s="91"/>
      <c r="N52" s="92"/>
      <c r="O52" s="92"/>
      <c r="P52" s="93"/>
    </row>
    <row r="53" spans="2:16" x14ac:dyDescent="0.25">
      <c r="B53" s="39" t="s">
        <v>64</v>
      </c>
      <c r="C53" s="39"/>
      <c r="D53" s="39"/>
      <c r="E53" s="39"/>
      <c r="F53" s="39"/>
      <c r="G53" s="54"/>
      <c r="H53" s="55"/>
      <c r="I53" s="40">
        <f>MROUND(G53*(100/(100-H53)),1)</f>
        <v>0</v>
      </c>
      <c r="J53" s="40">
        <f t="shared" ref="J53" si="13">I53*E53*C53</f>
        <v>0</v>
      </c>
      <c r="K53" s="40"/>
      <c r="L53" s="40">
        <f t="shared" ref="L53" si="14">J53-K53</f>
        <v>0</v>
      </c>
      <c r="M53" s="91"/>
      <c r="N53" s="92"/>
      <c r="O53" s="92"/>
      <c r="P53" s="93"/>
    </row>
    <row r="54" spans="2:16" x14ac:dyDescent="0.25">
      <c r="B54" s="39" t="s">
        <v>65</v>
      </c>
      <c r="C54" s="39"/>
      <c r="D54" s="39"/>
      <c r="E54" s="39"/>
      <c r="F54" s="39"/>
      <c r="G54" s="54"/>
      <c r="H54" s="55"/>
      <c r="I54" s="40">
        <f t="shared" si="5"/>
        <v>0</v>
      </c>
      <c r="J54" s="40">
        <f t="shared" si="6"/>
        <v>0</v>
      </c>
      <c r="K54" s="40"/>
      <c r="L54" s="40">
        <f t="shared" si="12"/>
        <v>0</v>
      </c>
      <c r="M54" s="91"/>
      <c r="N54" s="92"/>
      <c r="O54" s="92"/>
      <c r="P54" s="93"/>
    </row>
    <row r="55" spans="2:16" x14ac:dyDescent="0.25">
      <c r="B55" s="103" t="s">
        <v>107</v>
      </c>
      <c r="C55" s="104"/>
      <c r="D55" s="104"/>
      <c r="E55" s="104"/>
      <c r="F55" s="104"/>
      <c r="G55" s="104"/>
      <c r="H55" s="104"/>
      <c r="I55" s="104"/>
      <c r="J55" s="104"/>
      <c r="K55" s="104"/>
      <c r="L55" s="104"/>
      <c r="M55" s="104"/>
      <c r="N55" s="104"/>
      <c r="O55" s="104"/>
      <c r="P55" s="105"/>
    </row>
    <row r="56" spans="2:16" x14ac:dyDescent="0.25">
      <c r="B56" s="39" t="s">
        <v>111</v>
      </c>
      <c r="C56" s="39"/>
      <c r="D56" s="39"/>
      <c r="E56" s="39"/>
      <c r="F56" s="39"/>
      <c r="G56" s="54"/>
      <c r="H56" s="56"/>
      <c r="I56" s="40">
        <f t="shared" ref="I56:I58" si="15">MROUND(G56*(100/(100-H56)),1)</f>
        <v>0</v>
      </c>
      <c r="J56" s="40">
        <f t="shared" ref="J56:J58" si="16">I56*E56*C56</f>
        <v>0</v>
      </c>
      <c r="K56" s="40"/>
      <c r="L56" s="40">
        <f t="shared" ref="L56" si="17">J56-K56</f>
        <v>0</v>
      </c>
      <c r="M56" s="91"/>
      <c r="N56" s="92"/>
      <c r="O56" s="92"/>
      <c r="P56" s="93"/>
    </row>
    <row r="57" spans="2:16" x14ac:dyDescent="0.25">
      <c r="B57" s="39" t="s">
        <v>111</v>
      </c>
      <c r="C57" s="39"/>
      <c r="D57" s="39"/>
      <c r="E57" s="39"/>
      <c r="F57" s="39"/>
      <c r="G57" s="54"/>
      <c r="H57" s="56"/>
      <c r="I57" s="40">
        <f t="shared" si="15"/>
        <v>0</v>
      </c>
      <c r="J57" s="40">
        <f t="shared" si="16"/>
        <v>0</v>
      </c>
      <c r="K57" s="40"/>
      <c r="L57" s="40">
        <f t="shared" ref="L57:L58" si="18">J57-K57</f>
        <v>0</v>
      </c>
      <c r="M57" s="91"/>
      <c r="N57" s="92"/>
      <c r="O57" s="92"/>
      <c r="P57" s="93"/>
    </row>
    <row r="58" spans="2:16" ht="15.75" thickBot="1" x14ac:dyDescent="0.3">
      <c r="B58" s="39" t="s">
        <v>111</v>
      </c>
      <c r="C58" s="39"/>
      <c r="D58" s="39"/>
      <c r="E58" s="39"/>
      <c r="F58" s="39"/>
      <c r="G58" s="54"/>
      <c r="H58" s="56"/>
      <c r="I58" s="40">
        <f t="shared" si="15"/>
        <v>0</v>
      </c>
      <c r="J58" s="40">
        <f t="shared" si="16"/>
        <v>0</v>
      </c>
      <c r="K58" s="40"/>
      <c r="L58" s="40">
        <f t="shared" si="18"/>
        <v>0</v>
      </c>
      <c r="M58" s="91"/>
      <c r="N58" s="92"/>
      <c r="O58" s="92"/>
      <c r="P58" s="93"/>
    </row>
    <row r="59" spans="2:16" ht="15.75" thickBot="1" x14ac:dyDescent="0.3">
      <c r="J59" s="82" t="s">
        <v>53</v>
      </c>
      <c r="K59" s="83" t="s">
        <v>32</v>
      </c>
      <c r="L59" s="84" t="s">
        <v>33</v>
      </c>
    </row>
    <row r="60" spans="2:16" ht="15.75" thickBot="1" x14ac:dyDescent="0.3">
      <c r="I60" s="46" t="s">
        <v>54</v>
      </c>
      <c r="J60" s="88">
        <f>SUM(J44:J46,J48:J50,J52:J54,J56:J58)</f>
        <v>0</v>
      </c>
      <c r="K60" s="88">
        <f>SUM(K44:K46,K48:K50,K52:K54,K56:K58)</f>
        <v>0</v>
      </c>
      <c r="L60" s="65">
        <f>SUM(L44:L46,L48:L50,L52:L54,L56:L58)</f>
        <v>0</v>
      </c>
    </row>
    <row r="61" spans="2:16" ht="15.75" thickBot="1" x14ac:dyDescent="0.3">
      <c r="I61" s="49" t="s">
        <v>55</v>
      </c>
      <c r="J61" s="85">
        <f>J60/M8</f>
        <v>0</v>
      </c>
      <c r="K61" s="86">
        <f>K60/M8</f>
        <v>0</v>
      </c>
      <c r="L61" s="87">
        <f>L60/M8</f>
        <v>0</v>
      </c>
    </row>
    <row r="62" spans="2:16" ht="15" customHeight="1" thickBot="1" x14ac:dyDescent="0.3"/>
    <row r="63" spans="2:16" ht="14.1" customHeight="1" x14ac:dyDescent="0.25">
      <c r="B63" s="110" t="s">
        <v>67</v>
      </c>
      <c r="C63" s="111"/>
      <c r="D63" s="111"/>
      <c r="E63" s="111"/>
      <c r="F63" s="111"/>
      <c r="G63" s="111"/>
      <c r="H63" s="111"/>
      <c r="I63" s="111"/>
      <c r="J63" s="111"/>
      <c r="K63" s="111"/>
      <c r="L63" s="112"/>
      <c r="M63" s="8"/>
      <c r="N63" s="8"/>
      <c r="O63" s="8"/>
      <c r="P63" s="8"/>
    </row>
    <row r="64" spans="2:16" ht="47.1" customHeight="1" x14ac:dyDescent="0.25">
      <c r="B64" s="38" t="s">
        <v>37</v>
      </c>
      <c r="C64" s="38" t="s">
        <v>57</v>
      </c>
      <c r="D64" s="38" t="s">
        <v>38</v>
      </c>
      <c r="E64" s="38" t="s">
        <v>39</v>
      </c>
      <c r="F64" s="38" t="s">
        <v>58</v>
      </c>
      <c r="G64" s="53" t="s">
        <v>59</v>
      </c>
      <c r="H64" s="53" t="s">
        <v>60</v>
      </c>
      <c r="I64" s="38" t="s">
        <v>40</v>
      </c>
      <c r="J64" s="38" t="s">
        <v>41</v>
      </c>
      <c r="K64" s="38" t="s">
        <v>42</v>
      </c>
      <c r="L64" s="38" t="s">
        <v>43</v>
      </c>
      <c r="M64" s="100" t="s">
        <v>61</v>
      </c>
      <c r="N64" s="101"/>
      <c r="O64" s="101"/>
      <c r="P64" s="102"/>
    </row>
    <row r="65" spans="2:16" x14ac:dyDescent="0.25">
      <c r="B65" s="103" t="s">
        <v>62</v>
      </c>
      <c r="C65" s="104"/>
      <c r="D65" s="104"/>
      <c r="E65" s="104"/>
      <c r="F65" s="104"/>
      <c r="G65" s="104"/>
      <c r="H65" s="104"/>
      <c r="I65" s="104"/>
      <c r="J65" s="104"/>
      <c r="K65" s="104"/>
      <c r="L65" s="104"/>
      <c r="M65" s="104"/>
      <c r="N65" s="104"/>
      <c r="O65" s="104"/>
      <c r="P65" s="105"/>
    </row>
    <row r="66" spans="2:16" x14ac:dyDescent="0.25">
      <c r="B66" s="39" t="s">
        <v>63</v>
      </c>
      <c r="C66" s="39"/>
      <c r="D66" s="39"/>
      <c r="E66" s="39"/>
      <c r="F66" s="39"/>
      <c r="G66" s="54"/>
      <c r="H66" s="56"/>
      <c r="I66" s="40">
        <f>MROUND(G66*(100/(100-H66)),1)</f>
        <v>0</v>
      </c>
      <c r="J66" s="40">
        <f>I66*E66*C66</f>
        <v>0</v>
      </c>
      <c r="K66" s="40"/>
      <c r="L66" s="40">
        <f>J66-K66</f>
        <v>0</v>
      </c>
      <c r="M66" s="91"/>
      <c r="N66" s="92"/>
      <c r="O66" s="92"/>
      <c r="P66" s="93"/>
    </row>
    <row r="67" spans="2:16" x14ac:dyDescent="0.25">
      <c r="B67" s="39" t="s">
        <v>64</v>
      </c>
      <c r="C67" s="39"/>
      <c r="D67" s="39"/>
      <c r="E67" s="39"/>
      <c r="F67" s="39"/>
      <c r="G67" s="54"/>
      <c r="H67" s="56"/>
      <c r="I67" s="40">
        <f t="shared" ref="I67:I68" si="19">MROUND(G67*(100/(100-H67)),1)</f>
        <v>0</v>
      </c>
      <c r="J67" s="40">
        <f>I67*E67*C67</f>
        <v>0</v>
      </c>
      <c r="K67" s="40"/>
      <c r="L67" s="40">
        <f t="shared" ref="L67:L68" si="20">J67-K67</f>
        <v>0</v>
      </c>
      <c r="M67" s="91"/>
      <c r="N67" s="92"/>
      <c r="O67" s="92"/>
      <c r="P67" s="93"/>
    </row>
    <row r="68" spans="2:16" x14ac:dyDescent="0.25">
      <c r="B68" s="39" t="s">
        <v>65</v>
      </c>
      <c r="C68" s="39"/>
      <c r="D68" s="39"/>
      <c r="E68" s="39"/>
      <c r="F68" s="39"/>
      <c r="G68" s="54"/>
      <c r="H68" s="56"/>
      <c r="I68" s="40">
        <f t="shared" si="19"/>
        <v>0</v>
      </c>
      <c r="J68" s="40">
        <f>I68*E68*C68</f>
        <v>0</v>
      </c>
      <c r="K68" s="40"/>
      <c r="L68" s="40">
        <f t="shared" si="20"/>
        <v>0</v>
      </c>
      <c r="M68" s="91"/>
      <c r="N68" s="92"/>
      <c r="O68" s="92"/>
      <c r="P68" s="93"/>
    </row>
    <row r="69" spans="2:16" x14ac:dyDescent="0.25">
      <c r="B69" s="103" t="s">
        <v>66</v>
      </c>
      <c r="C69" s="104"/>
      <c r="D69" s="104"/>
      <c r="E69" s="104"/>
      <c r="F69" s="104"/>
      <c r="G69" s="104"/>
      <c r="H69" s="104"/>
      <c r="I69" s="104"/>
      <c r="J69" s="104"/>
      <c r="K69" s="104"/>
      <c r="L69" s="104"/>
      <c r="M69" s="104"/>
      <c r="N69" s="104"/>
      <c r="O69" s="104"/>
      <c r="P69" s="105"/>
    </row>
    <row r="70" spans="2:16" x14ac:dyDescent="0.25">
      <c r="B70" s="39" t="s">
        <v>111</v>
      </c>
      <c r="C70" s="61"/>
      <c r="D70" s="39"/>
      <c r="E70" s="61"/>
      <c r="F70" s="39"/>
      <c r="G70" s="62"/>
      <c r="H70" s="80"/>
      <c r="I70" s="63">
        <f>MROUND(G70*(100/(100-H70)),1)</f>
        <v>0</v>
      </c>
      <c r="J70" s="40">
        <f t="shared" ref="J70:J72" si="21">I70*E70*C70</f>
        <v>0</v>
      </c>
      <c r="K70" s="62"/>
      <c r="L70" s="40">
        <f t="shared" ref="L70:L72" si="22">J70-K70</f>
        <v>0</v>
      </c>
      <c r="M70" s="91"/>
      <c r="N70" s="92"/>
      <c r="O70" s="92"/>
      <c r="P70" s="93"/>
    </row>
    <row r="71" spans="2:16" x14ac:dyDescent="0.25">
      <c r="B71" s="39" t="s">
        <v>111</v>
      </c>
      <c r="C71" s="61"/>
      <c r="D71" s="39"/>
      <c r="E71" s="61"/>
      <c r="F71" s="39"/>
      <c r="G71" s="62"/>
      <c r="H71" s="80"/>
      <c r="I71" s="63">
        <f t="shared" ref="I71:I72" si="23">MROUND(G71*(100/(100-H71)),1)</f>
        <v>0</v>
      </c>
      <c r="J71" s="40">
        <f t="shared" si="21"/>
        <v>0</v>
      </c>
      <c r="K71" s="62"/>
      <c r="L71" s="40">
        <f t="shared" si="22"/>
        <v>0</v>
      </c>
      <c r="M71" s="91"/>
      <c r="N71" s="92"/>
      <c r="O71" s="92"/>
      <c r="P71" s="93"/>
    </row>
    <row r="72" spans="2:16" x14ac:dyDescent="0.25">
      <c r="B72" s="39" t="s">
        <v>111</v>
      </c>
      <c r="C72" s="39"/>
      <c r="D72" s="39"/>
      <c r="E72" s="39"/>
      <c r="F72" s="39"/>
      <c r="G72" s="54"/>
      <c r="H72" s="56"/>
      <c r="I72" s="63">
        <f t="shared" si="23"/>
        <v>0</v>
      </c>
      <c r="J72" s="40">
        <f t="shared" si="21"/>
        <v>0</v>
      </c>
      <c r="K72" s="40"/>
      <c r="L72" s="40">
        <f t="shared" si="22"/>
        <v>0</v>
      </c>
      <c r="M72" s="94"/>
      <c r="N72" s="95"/>
      <c r="O72" s="95"/>
      <c r="P72" s="96"/>
    </row>
    <row r="73" spans="2:16" ht="15.75" thickBot="1" x14ac:dyDescent="0.3">
      <c r="J73" s="64" t="s">
        <v>53</v>
      </c>
      <c r="K73" s="64" t="s">
        <v>32</v>
      </c>
      <c r="L73" s="64" t="s">
        <v>33</v>
      </c>
    </row>
    <row r="74" spans="2:16" ht="15.75" thickBot="1" x14ac:dyDescent="0.3">
      <c r="I74" s="46" t="s">
        <v>54</v>
      </c>
      <c r="J74" s="65">
        <f>SUM(J66:J68,J70:J72)</f>
        <v>0</v>
      </c>
      <c r="K74" s="65">
        <f>SUM(K66:K68,K70:K72)</f>
        <v>0</v>
      </c>
      <c r="L74" s="65">
        <f>SUM(L66:L68,L70:L72)</f>
        <v>0</v>
      </c>
    </row>
    <row r="75" spans="2:16" ht="15" customHeight="1" thickBot="1" x14ac:dyDescent="0.3">
      <c r="I75" s="49" t="s">
        <v>55</v>
      </c>
      <c r="J75" s="58">
        <f>J74/M8</f>
        <v>0</v>
      </c>
      <c r="K75" s="59">
        <f>K74/M8</f>
        <v>0</v>
      </c>
      <c r="L75" s="60">
        <f>L74/M8</f>
        <v>0</v>
      </c>
    </row>
    <row r="77" spans="2:16" ht="15.75" thickBot="1" x14ac:dyDescent="0.3"/>
    <row r="78" spans="2:16" ht="79.5" customHeight="1" x14ac:dyDescent="0.25">
      <c r="B78" s="116" t="s">
        <v>99</v>
      </c>
      <c r="C78" s="117"/>
      <c r="D78" s="117"/>
      <c r="E78" s="117"/>
      <c r="F78" s="117"/>
      <c r="G78" s="117"/>
      <c r="H78" s="117"/>
      <c r="I78" s="118"/>
      <c r="J78" s="4"/>
      <c r="K78" s="4"/>
      <c r="L78" s="4"/>
      <c r="M78" s="4"/>
      <c r="N78" s="4"/>
      <c r="O78" s="4"/>
      <c r="P78" s="4"/>
    </row>
    <row r="79" spans="2:16" ht="57.6" customHeight="1" x14ac:dyDescent="0.25">
      <c r="B79" s="38" t="s">
        <v>37</v>
      </c>
      <c r="C79" s="38" t="s">
        <v>38</v>
      </c>
      <c r="D79" s="38" t="s">
        <v>39</v>
      </c>
      <c r="E79" s="38" t="s">
        <v>40</v>
      </c>
      <c r="F79" s="38" t="s">
        <v>41</v>
      </c>
      <c r="G79" s="38" t="s">
        <v>42</v>
      </c>
      <c r="H79" s="38" t="s">
        <v>43</v>
      </c>
      <c r="I79" s="143" t="s">
        <v>61</v>
      </c>
      <c r="J79" s="144"/>
      <c r="K79" s="144"/>
      <c r="L79" s="144"/>
      <c r="M79" s="144"/>
      <c r="N79" s="144"/>
      <c r="O79" s="145"/>
    </row>
    <row r="80" spans="2:16" x14ac:dyDescent="0.25">
      <c r="B80" s="103" t="s">
        <v>108</v>
      </c>
      <c r="C80" s="104"/>
      <c r="D80" s="104"/>
      <c r="E80" s="104"/>
      <c r="F80" s="104"/>
      <c r="G80" s="104"/>
      <c r="H80" s="104"/>
      <c r="I80" s="104"/>
      <c r="J80" s="104"/>
      <c r="K80" s="104"/>
      <c r="L80" s="104"/>
      <c r="M80" s="104"/>
      <c r="N80" s="104"/>
      <c r="O80" s="105"/>
    </row>
    <row r="81" spans="2:16" x14ac:dyDescent="0.25">
      <c r="B81" s="39" t="s">
        <v>98</v>
      </c>
      <c r="C81" s="39"/>
      <c r="D81" s="39"/>
      <c r="E81" s="66"/>
      <c r="F81" s="66">
        <f>E81*D81</f>
        <v>0</v>
      </c>
      <c r="G81" s="66"/>
      <c r="H81" s="66">
        <f>F81-G81</f>
        <v>0</v>
      </c>
      <c r="I81" s="146"/>
      <c r="J81" s="147"/>
      <c r="K81" s="147"/>
      <c r="L81" s="147"/>
      <c r="M81" s="147"/>
      <c r="N81" s="147"/>
      <c r="O81" s="148"/>
    </row>
    <row r="82" spans="2:16" x14ac:dyDescent="0.25">
      <c r="B82" s="39" t="s">
        <v>100</v>
      </c>
      <c r="C82" s="39"/>
      <c r="D82" s="39"/>
      <c r="E82" s="66"/>
      <c r="F82" s="66">
        <f t="shared" ref="F82:F84" si="24">E82*D82</f>
        <v>0</v>
      </c>
      <c r="G82" s="66"/>
      <c r="H82" s="66">
        <f t="shared" ref="H82:H84" si="25">F82-G82</f>
        <v>0</v>
      </c>
      <c r="I82" s="146"/>
      <c r="J82" s="147"/>
      <c r="K82" s="147"/>
      <c r="L82" s="147"/>
      <c r="M82" s="147"/>
      <c r="N82" s="147"/>
      <c r="O82" s="148"/>
    </row>
    <row r="83" spans="2:16" x14ac:dyDescent="0.25">
      <c r="B83" s="39" t="s">
        <v>101</v>
      </c>
      <c r="C83" s="39"/>
      <c r="D83" s="39"/>
      <c r="E83" s="66"/>
      <c r="F83" s="66">
        <f t="shared" si="24"/>
        <v>0</v>
      </c>
      <c r="G83" s="66"/>
      <c r="H83" s="66">
        <f t="shared" si="25"/>
        <v>0</v>
      </c>
      <c r="I83" s="146"/>
      <c r="J83" s="147"/>
      <c r="K83" s="147"/>
      <c r="L83" s="147"/>
      <c r="M83" s="147"/>
      <c r="N83" s="147"/>
      <c r="O83" s="148"/>
    </row>
    <row r="84" spans="2:16" x14ac:dyDescent="0.25">
      <c r="B84" s="39" t="s">
        <v>109</v>
      </c>
      <c r="C84" s="39"/>
      <c r="D84" s="39"/>
      <c r="E84" s="66"/>
      <c r="F84" s="66">
        <f t="shared" si="24"/>
        <v>0</v>
      </c>
      <c r="G84" s="66"/>
      <c r="H84" s="66">
        <f t="shared" si="25"/>
        <v>0</v>
      </c>
      <c r="I84" s="146"/>
      <c r="J84" s="147"/>
      <c r="K84" s="147"/>
      <c r="L84" s="147"/>
      <c r="M84" s="147"/>
      <c r="N84" s="147"/>
      <c r="O84" s="148"/>
    </row>
    <row r="85" spans="2:16" x14ac:dyDescent="0.25">
      <c r="B85" s="39" t="s">
        <v>50</v>
      </c>
      <c r="C85" s="39"/>
      <c r="D85" s="39"/>
      <c r="E85" s="66"/>
      <c r="F85" s="66">
        <f t="shared" ref="F85" si="26">E85*D85</f>
        <v>0</v>
      </c>
      <c r="G85" s="66"/>
      <c r="H85" s="66">
        <f t="shared" ref="H85" si="27">F85-G85</f>
        <v>0</v>
      </c>
      <c r="I85" s="146"/>
      <c r="J85" s="147"/>
      <c r="K85" s="147"/>
      <c r="L85" s="147"/>
      <c r="M85" s="147"/>
      <c r="N85" s="147"/>
      <c r="O85" s="148"/>
    </row>
    <row r="86" spans="2:16" x14ac:dyDescent="0.25">
      <c r="B86" s="103" t="s">
        <v>112</v>
      </c>
      <c r="C86" s="104"/>
      <c r="D86" s="104"/>
      <c r="E86" s="104"/>
      <c r="F86" s="104"/>
      <c r="G86" s="104"/>
      <c r="H86" s="104"/>
      <c r="I86" s="104"/>
      <c r="J86" s="104"/>
      <c r="K86" s="104"/>
      <c r="L86" s="104"/>
      <c r="M86" s="104"/>
      <c r="N86" s="104"/>
      <c r="O86" s="105"/>
    </row>
    <row r="87" spans="2:16" x14ac:dyDescent="0.25">
      <c r="B87" s="39" t="s">
        <v>68</v>
      </c>
      <c r="C87" s="39"/>
      <c r="D87" s="39"/>
      <c r="E87" s="40"/>
      <c r="F87" s="40">
        <f>E87*D87</f>
        <v>0</v>
      </c>
      <c r="G87" s="40"/>
      <c r="H87" s="40">
        <f>F87-G87</f>
        <v>0</v>
      </c>
      <c r="I87" s="113"/>
      <c r="J87" s="114"/>
      <c r="K87" s="114"/>
      <c r="L87" s="114"/>
      <c r="M87" s="114"/>
      <c r="N87" s="114"/>
      <c r="O87" s="115"/>
    </row>
    <row r="88" spans="2:16" x14ac:dyDescent="0.25">
      <c r="B88" s="39" t="s">
        <v>69</v>
      </c>
      <c r="C88" s="39"/>
      <c r="D88" s="39"/>
      <c r="E88" s="40"/>
      <c r="F88" s="40">
        <f>E88*D88</f>
        <v>0</v>
      </c>
      <c r="G88" s="40"/>
      <c r="H88" s="40">
        <f t="shared" ref="H88:H90" si="28">F88-G88</f>
        <v>0</v>
      </c>
      <c r="I88" s="113"/>
      <c r="J88" s="114"/>
      <c r="K88" s="114"/>
      <c r="L88" s="114"/>
      <c r="M88" s="114"/>
      <c r="N88" s="114"/>
      <c r="O88" s="115"/>
    </row>
    <row r="89" spans="2:16" x14ac:dyDescent="0.25">
      <c r="B89" s="39" t="s">
        <v>70</v>
      </c>
      <c r="C89" s="39"/>
      <c r="D89" s="39"/>
      <c r="E89" s="40"/>
      <c r="F89" s="40">
        <f>E89*D89</f>
        <v>0</v>
      </c>
      <c r="G89" s="40"/>
      <c r="H89" s="40">
        <f t="shared" si="28"/>
        <v>0</v>
      </c>
      <c r="I89" s="113"/>
      <c r="J89" s="114"/>
      <c r="K89" s="114"/>
      <c r="L89" s="114"/>
      <c r="M89" s="114"/>
      <c r="N89" s="114"/>
      <c r="O89" s="115"/>
    </row>
    <row r="90" spans="2:16" ht="15.75" thickBot="1" x14ac:dyDescent="0.3">
      <c r="B90" s="39" t="s">
        <v>50</v>
      </c>
      <c r="C90" s="39"/>
      <c r="D90" s="39"/>
      <c r="E90" s="40"/>
      <c r="F90" s="57">
        <f t="shared" ref="F90" si="29">E90*D90</f>
        <v>0</v>
      </c>
      <c r="G90" s="57"/>
      <c r="H90" s="40">
        <f t="shared" si="28"/>
        <v>0</v>
      </c>
      <c r="I90" s="113"/>
      <c r="J90" s="114"/>
      <c r="K90" s="114"/>
      <c r="L90" s="114"/>
      <c r="M90" s="114"/>
      <c r="N90" s="114"/>
      <c r="O90" s="115"/>
    </row>
    <row r="91" spans="2:16" ht="15.75" thickBot="1" x14ac:dyDescent="0.3">
      <c r="F91" s="43" t="s">
        <v>53</v>
      </c>
      <c r="G91" s="44" t="s">
        <v>32</v>
      </c>
      <c r="H91" s="45" t="s">
        <v>33</v>
      </c>
    </row>
    <row r="92" spans="2:16" x14ac:dyDescent="0.25">
      <c r="E92" s="46" t="s">
        <v>54</v>
      </c>
      <c r="F92" s="47">
        <f>SUM(F87:F90,F81:F85)</f>
        <v>0</v>
      </c>
      <c r="G92" s="47">
        <f>SUM(G87:G90,G81:G85)</f>
        <v>0</v>
      </c>
      <c r="H92" s="47">
        <f>SUM(H87:H90,H81:H85)</f>
        <v>0</v>
      </c>
    </row>
    <row r="93" spans="2:16" ht="15.75" thickBot="1" x14ac:dyDescent="0.3">
      <c r="E93" s="49" t="s">
        <v>55</v>
      </c>
      <c r="F93" s="50">
        <f>F92/$M$8</f>
        <v>0</v>
      </c>
      <c r="G93" s="50">
        <f>G92/$M$8</f>
        <v>0</v>
      </c>
      <c r="H93" s="50">
        <f>H92/$M$8</f>
        <v>0</v>
      </c>
    </row>
    <row r="94" spans="2:16" ht="15.75" thickBot="1" x14ac:dyDescent="0.3"/>
    <row r="95" spans="2:16" ht="78" customHeight="1" thickBot="1" x14ac:dyDescent="0.3">
      <c r="B95" s="116" t="s">
        <v>71</v>
      </c>
      <c r="C95" s="117"/>
      <c r="D95" s="117"/>
      <c r="E95" s="117"/>
      <c r="F95" s="117"/>
      <c r="G95" s="117"/>
      <c r="H95" s="117"/>
      <c r="I95" s="118"/>
      <c r="J95" s="4"/>
      <c r="K95" s="4"/>
      <c r="L95" s="4"/>
      <c r="M95" s="4"/>
      <c r="N95" s="4"/>
      <c r="O95" s="4"/>
      <c r="P95" s="4"/>
    </row>
    <row r="96" spans="2:16" ht="14.1" customHeight="1" x14ac:dyDescent="0.25">
      <c r="B96" s="110" t="s">
        <v>72</v>
      </c>
      <c r="C96" s="111"/>
      <c r="D96" s="111"/>
      <c r="E96" s="111"/>
      <c r="F96" s="111"/>
      <c r="G96" s="111"/>
      <c r="H96" s="111"/>
      <c r="I96" s="112"/>
      <c r="J96" s="4"/>
      <c r="K96" s="4"/>
      <c r="L96" s="4"/>
      <c r="M96" s="4"/>
      <c r="N96" s="4"/>
      <c r="O96" s="4"/>
      <c r="P96" s="4"/>
    </row>
    <row r="97" spans="2:16" ht="63.95" customHeight="1" x14ac:dyDescent="0.25">
      <c r="B97" s="67" t="s">
        <v>37</v>
      </c>
      <c r="C97" s="38" t="s">
        <v>38</v>
      </c>
      <c r="D97" s="38" t="s">
        <v>39</v>
      </c>
      <c r="E97" s="38" t="s">
        <v>40</v>
      </c>
      <c r="F97" s="38" t="s">
        <v>41</v>
      </c>
      <c r="G97" s="38" t="s">
        <v>42</v>
      </c>
      <c r="H97" s="38" t="s">
        <v>43</v>
      </c>
      <c r="I97" s="100" t="s">
        <v>61</v>
      </c>
      <c r="J97" s="101"/>
      <c r="K97" s="101"/>
      <c r="L97" s="101"/>
      <c r="M97" s="101"/>
      <c r="N97" s="101"/>
      <c r="O97" s="102"/>
    </row>
    <row r="98" spans="2:16" x14ac:dyDescent="0.25">
      <c r="B98" s="5" t="s">
        <v>73</v>
      </c>
      <c r="C98" s="39"/>
      <c r="D98" s="39"/>
      <c r="E98" s="40"/>
      <c r="F98" s="40">
        <f t="shared" ref="F98:F104" si="30">E98*D98</f>
        <v>0</v>
      </c>
      <c r="G98" s="40"/>
      <c r="H98" s="40">
        <f t="shared" ref="H98:H101" si="31">F98-G98</f>
        <v>0</v>
      </c>
      <c r="I98" s="94"/>
      <c r="J98" s="95"/>
      <c r="K98" s="95"/>
      <c r="L98" s="95"/>
      <c r="M98" s="95"/>
      <c r="N98" s="95"/>
      <c r="O98" s="96"/>
    </row>
    <row r="99" spans="2:16" x14ac:dyDescent="0.25">
      <c r="B99" s="5" t="s">
        <v>74</v>
      </c>
      <c r="C99" s="39"/>
      <c r="D99" s="39"/>
      <c r="E99" s="40"/>
      <c r="F99" s="40">
        <f t="shared" si="30"/>
        <v>0</v>
      </c>
      <c r="G99" s="40"/>
      <c r="H99" s="40">
        <f t="shared" si="31"/>
        <v>0</v>
      </c>
      <c r="I99" s="94"/>
      <c r="J99" s="95"/>
      <c r="K99" s="95"/>
      <c r="L99" s="95"/>
      <c r="M99" s="95"/>
      <c r="N99" s="95"/>
      <c r="O99" s="96"/>
    </row>
    <row r="100" spans="2:16" ht="30" x14ac:dyDescent="0.25">
      <c r="B100" s="7" t="s">
        <v>75</v>
      </c>
      <c r="C100" s="39"/>
      <c r="D100" s="39"/>
      <c r="E100" s="40"/>
      <c r="F100" s="40">
        <f t="shared" si="30"/>
        <v>0</v>
      </c>
      <c r="G100" s="40"/>
      <c r="H100" s="40">
        <f t="shared" si="31"/>
        <v>0</v>
      </c>
      <c r="I100" s="94"/>
      <c r="J100" s="95"/>
      <c r="K100" s="95"/>
      <c r="L100" s="95"/>
      <c r="M100" s="95"/>
      <c r="N100" s="95"/>
      <c r="O100" s="96"/>
    </row>
    <row r="101" spans="2:16" x14ac:dyDescent="0.25">
      <c r="B101" s="5" t="s">
        <v>76</v>
      </c>
      <c r="C101" s="39"/>
      <c r="D101" s="39"/>
      <c r="E101" s="40"/>
      <c r="F101" s="40">
        <f t="shared" si="30"/>
        <v>0</v>
      </c>
      <c r="G101" s="40"/>
      <c r="H101" s="40">
        <f t="shared" si="31"/>
        <v>0</v>
      </c>
      <c r="I101" s="94"/>
      <c r="J101" s="95"/>
      <c r="K101" s="95"/>
      <c r="L101" s="95"/>
      <c r="M101" s="95"/>
      <c r="N101" s="95"/>
      <c r="O101" s="96"/>
    </row>
    <row r="102" spans="2:16" x14ac:dyDescent="0.25">
      <c r="B102" s="5" t="s">
        <v>77</v>
      </c>
      <c r="C102" s="39"/>
      <c r="D102" s="39"/>
      <c r="E102" s="40"/>
      <c r="F102" s="40">
        <f t="shared" si="30"/>
        <v>0</v>
      </c>
      <c r="G102" s="40"/>
      <c r="H102" s="40">
        <f>F102-G102</f>
        <v>0</v>
      </c>
      <c r="I102" s="94"/>
      <c r="J102" s="95"/>
      <c r="K102" s="95"/>
      <c r="L102" s="95"/>
      <c r="M102" s="95"/>
      <c r="N102" s="95"/>
      <c r="O102" s="96"/>
    </row>
    <row r="103" spans="2:16" x14ac:dyDescent="0.25">
      <c r="B103" s="5" t="s">
        <v>78</v>
      </c>
      <c r="C103" s="39"/>
      <c r="D103" s="39"/>
      <c r="E103" s="40"/>
      <c r="F103" s="40">
        <f t="shared" si="30"/>
        <v>0</v>
      </c>
      <c r="G103" s="40"/>
      <c r="H103" s="40">
        <f t="shared" ref="H103:H104" si="32">F103-G103</f>
        <v>0</v>
      </c>
      <c r="I103" s="94"/>
      <c r="J103" s="95"/>
      <c r="K103" s="95"/>
      <c r="L103" s="95"/>
      <c r="M103" s="95"/>
      <c r="N103" s="95"/>
      <c r="O103" s="96"/>
    </row>
    <row r="104" spans="2:16" ht="15.75" thickBot="1" x14ac:dyDescent="0.3">
      <c r="B104" s="5" t="s">
        <v>50</v>
      </c>
      <c r="C104" s="39"/>
      <c r="D104" s="39"/>
      <c r="E104" s="40"/>
      <c r="F104" s="57">
        <f t="shared" si="30"/>
        <v>0</v>
      </c>
      <c r="G104" s="57"/>
      <c r="H104" s="40">
        <f t="shared" si="32"/>
        <v>0</v>
      </c>
      <c r="I104" s="94"/>
      <c r="J104" s="95"/>
      <c r="K104" s="95"/>
      <c r="L104" s="95"/>
      <c r="M104" s="95"/>
      <c r="N104" s="95"/>
      <c r="O104" s="96"/>
    </row>
    <row r="105" spans="2:16" ht="15.75" thickBot="1" x14ac:dyDescent="0.3">
      <c r="F105" s="43" t="s">
        <v>53</v>
      </c>
      <c r="G105" s="44" t="s">
        <v>32</v>
      </c>
      <c r="H105" s="45" t="s">
        <v>33</v>
      </c>
    </row>
    <row r="106" spans="2:16" x14ac:dyDescent="0.25">
      <c r="E106" s="46" t="s">
        <v>54</v>
      </c>
      <c r="F106" s="47">
        <f>SUM(F98:F104)</f>
        <v>0</v>
      </c>
      <c r="G106" s="40">
        <f>SUM(G98:G104)</f>
        <v>0</v>
      </c>
      <c r="H106" s="48">
        <f>SUM(H98:H104)</f>
        <v>0</v>
      </c>
    </row>
    <row r="107" spans="2:16" ht="15.75" thickBot="1" x14ac:dyDescent="0.3">
      <c r="E107" s="49" t="s">
        <v>55</v>
      </c>
      <c r="F107" s="58">
        <f>F106/$M$8</f>
        <v>0</v>
      </c>
      <c r="G107" s="59">
        <f t="shared" ref="G107:H107" si="33">G106/$M$8</f>
        <v>0</v>
      </c>
      <c r="H107" s="60">
        <f t="shared" si="33"/>
        <v>0</v>
      </c>
    </row>
    <row r="108" spans="2:16" ht="15.75" thickBot="1" x14ac:dyDescent="0.3"/>
    <row r="109" spans="2:16" ht="14.1" customHeight="1" thickBot="1" x14ac:dyDescent="0.3">
      <c r="B109" s="149" t="s">
        <v>79</v>
      </c>
      <c r="C109" s="150"/>
      <c r="D109" s="150"/>
      <c r="E109" s="150"/>
      <c r="F109" s="150"/>
      <c r="G109" s="150"/>
      <c r="H109" s="150"/>
      <c r="I109" s="151"/>
      <c r="J109" s="4"/>
      <c r="K109" s="4"/>
      <c r="L109" s="4"/>
      <c r="M109" s="4"/>
      <c r="N109" s="4"/>
      <c r="O109" s="4"/>
      <c r="P109" s="4"/>
    </row>
    <row r="110" spans="2:16" ht="47.1" customHeight="1" x14ac:dyDescent="0.25">
      <c r="B110" s="68" t="s">
        <v>37</v>
      </c>
      <c r="C110" s="69" t="s">
        <v>57</v>
      </c>
      <c r="D110" s="69" t="s">
        <v>38</v>
      </c>
      <c r="E110" s="69" t="s">
        <v>39</v>
      </c>
      <c r="F110" s="70" t="s">
        <v>58</v>
      </c>
      <c r="G110" s="71" t="s">
        <v>59</v>
      </c>
      <c r="H110" s="71" t="s">
        <v>60</v>
      </c>
      <c r="I110" s="72" t="s">
        <v>40</v>
      </c>
      <c r="J110" s="72" t="s">
        <v>41</v>
      </c>
      <c r="K110" s="72" t="s">
        <v>42</v>
      </c>
      <c r="L110" s="72" t="s">
        <v>43</v>
      </c>
      <c r="M110" s="97" t="s">
        <v>61</v>
      </c>
      <c r="N110" s="98"/>
      <c r="O110" s="98"/>
      <c r="P110" s="99"/>
    </row>
    <row r="111" spans="2:16" x14ac:dyDescent="0.25">
      <c r="B111" s="103" t="s">
        <v>80</v>
      </c>
      <c r="C111" s="104"/>
      <c r="D111" s="104"/>
      <c r="E111" s="104"/>
      <c r="F111" s="104"/>
      <c r="G111" s="104"/>
      <c r="H111" s="104"/>
      <c r="I111" s="104"/>
      <c r="J111" s="104"/>
      <c r="K111" s="104"/>
      <c r="L111" s="104"/>
      <c r="M111" s="104"/>
      <c r="N111" s="104"/>
      <c r="O111" s="104"/>
      <c r="P111" s="105"/>
    </row>
    <row r="112" spans="2:16" x14ac:dyDescent="0.25">
      <c r="B112" s="39" t="s">
        <v>63</v>
      </c>
      <c r="C112" s="39"/>
      <c r="D112" s="39"/>
      <c r="E112" s="39"/>
      <c r="F112" s="39"/>
      <c r="G112" s="54"/>
      <c r="H112" s="56"/>
      <c r="I112" s="40">
        <f>MROUND(G112*(100/(100-H112)),1)</f>
        <v>0</v>
      </c>
      <c r="J112" s="40">
        <f>I112*E112*C112</f>
        <v>0</v>
      </c>
      <c r="K112" s="40"/>
      <c r="L112" s="40">
        <f>J112-K112</f>
        <v>0</v>
      </c>
      <c r="M112" s="94"/>
      <c r="N112" s="95"/>
      <c r="O112" s="95"/>
      <c r="P112" s="96"/>
    </row>
    <row r="113" spans="2:16" x14ac:dyDescent="0.25">
      <c r="B113" s="39" t="s">
        <v>64</v>
      </c>
      <c r="C113" s="39"/>
      <c r="D113" s="39"/>
      <c r="E113" s="39"/>
      <c r="F113" s="39"/>
      <c r="G113" s="54"/>
      <c r="H113" s="56"/>
      <c r="I113" s="40">
        <f t="shared" ref="I113" si="34">MROUND(G113*(100/(100-H113)),1)</f>
        <v>0</v>
      </c>
      <c r="J113" s="40">
        <f>I113*E113*C113</f>
        <v>0</v>
      </c>
      <c r="K113" s="40"/>
      <c r="L113" s="40">
        <f t="shared" ref="L113" si="35">J113-K113</f>
        <v>0</v>
      </c>
      <c r="M113" s="94"/>
      <c r="N113" s="95"/>
      <c r="O113" s="95"/>
      <c r="P113" s="96"/>
    </row>
    <row r="114" spans="2:16" x14ac:dyDescent="0.25">
      <c r="B114" s="103" t="s">
        <v>66</v>
      </c>
      <c r="C114" s="104"/>
      <c r="D114" s="104"/>
      <c r="E114" s="104"/>
      <c r="F114" s="104"/>
      <c r="G114" s="104"/>
      <c r="H114" s="104"/>
      <c r="I114" s="104"/>
      <c r="J114" s="104"/>
      <c r="K114" s="104"/>
      <c r="L114" s="104"/>
      <c r="M114" s="104"/>
      <c r="N114" s="104"/>
      <c r="O114" s="104"/>
      <c r="P114" s="105"/>
    </row>
    <row r="115" spans="2:16" x14ac:dyDescent="0.25">
      <c r="B115" s="39" t="s">
        <v>81</v>
      </c>
      <c r="C115" s="39"/>
      <c r="D115" s="39"/>
      <c r="E115" s="39"/>
      <c r="F115" s="39"/>
      <c r="G115" s="54"/>
      <c r="H115" s="56"/>
      <c r="I115" s="40">
        <f>MROUND(G115*(100/(100-H115)),1)</f>
        <v>0</v>
      </c>
      <c r="J115" s="40">
        <f t="shared" ref="J115:J118" si="36">I115*E115*C115</f>
        <v>0</v>
      </c>
      <c r="K115" s="40"/>
      <c r="L115" s="40">
        <f>J115-K115</f>
        <v>0</v>
      </c>
      <c r="M115" s="91"/>
      <c r="N115" s="92"/>
      <c r="O115" s="92"/>
      <c r="P115" s="93"/>
    </row>
    <row r="116" spans="2:16" x14ac:dyDescent="0.25">
      <c r="B116" s="39" t="s">
        <v>82</v>
      </c>
      <c r="C116" s="39"/>
      <c r="D116" s="39"/>
      <c r="E116" s="39"/>
      <c r="F116" s="39"/>
      <c r="G116" s="54"/>
      <c r="H116" s="56"/>
      <c r="I116" s="40">
        <f t="shared" ref="I116:I118" si="37">MROUND(G116*(100/(100-H116)),1)</f>
        <v>0</v>
      </c>
      <c r="J116" s="40">
        <f t="shared" si="36"/>
        <v>0</v>
      </c>
      <c r="K116" s="40"/>
      <c r="L116" s="40">
        <f t="shared" ref="L116:L118" si="38">J116-K116</f>
        <v>0</v>
      </c>
      <c r="M116" s="91"/>
      <c r="N116" s="92"/>
      <c r="O116" s="92"/>
      <c r="P116" s="93"/>
    </row>
    <row r="117" spans="2:16" x14ac:dyDescent="0.25">
      <c r="B117" s="39" t="s">
        <v>83</v>
      </c>
      <c r="C117" s="39"/>
      <c r="D117" s="39"/>
      <c r="E117" s="39"/>
      <c r="F117" s="39"/>
      <c r="G117" s="54"/>
      <c r="H117" s="56"/>
      <c r="I117" s="40">
        <f t="shared" si="37"/>
        <v>0</v>
      </c>
      <c r="J117" s="40">
        <f t="shared" si="36"/>
        <v>0</v>
      </c>
      <c r="K117" s="40"/>
      <c r="L117" s="40">
        <f t="shared" si="38"/>
        <v>0</v>
      </c>
      <c r="M117" s="91"/>
      <c r="N117" s="92"/>
      <c r="O117" s="92"/>
      <c r="P117" s="93"/>
    </row>
    <row r="118" spans="2:16" ht="15.75" thickBot="1" x14ac:dyDescent="0.3">
      <c r="B118" s="39" t="s">
        <v>84</v>
      </c>
      <c r="C118" s="39"/>
      <c r="D118" s="39"/>
      <c r="E118" s="39"/>
      <c r="F118" s="39"/>
      <c r="G118" s="54"/>
      <c r="H118" s="56"/>
      <c r="I118" s="40">
        <f t="shared" si="37"/>
        <v>0</v>
      </c>
      <c r="J118" s="40">
        <f t="shared" si="36"/>
        <v>0</v>
      </c>
      <c r="K118" s="40"/>
      <c r="L118" s="40">
        <f t="shared" si="38"/>
        <v>0</v>
      </c>
      <c r="M118" s="91"/>
      <c r="N118" s="92"/>
      <c r="O118" s="92"/>
      <c r="P118" s="93"/>
    </row>
    <row r="119" spans="2:16" ht="15.75" thickBot="1" x14ac:dyDescent="0.3">
      <c r="J119" s="43" t="s">
        <v>53</v>
      </c>
      <c r="K119" s="44" t="s">
        <v>32</v>
      </c>
      <c r="L119" s="45" t="s">
        <v>33</v>
      </c>
    </row>
    <row r="120" spans="2:16" x14ac:dyDescent="0.25">
      <c r="I120" s="46" t="s">
        <v>54</v>
      </c>
      <c r="J120" s="47">
        <f>SUM(J112:J113,J115:J118)</f>
        <v>0</v>
      </c>
      <c r="K120" s="47">
        <f>SUM(K112:K113,K115:K118)</f>
        <v>0</v>
      </c>
      <c r="L120" s="47">
        <f>SUM(L112:L113,L115:L118)</f>
        <v>0</v>
      </c>
    </row>
    <row r="121" spans="2:16" ht="15.75" thickBot="1" x14ac:dyDescent="0.3">
      <c r="I121" s="49" t="s">
        <v>55</v>
      </c>
      <c r="J121" s="50">
        <f>J120/$M$8</f>
        <v>0</v>
      </c>
      <c r="K121" s="73">
        <f t="shared" ref="K121:L121" si="39">K120/$M$8</f>
        <v>0</v>
      </c>
      <c r="L121" s="52">
        <f t="shared" si="39"/>
        <v>0</v>
      </c>
    </row>
  </sheetData>
  <mergeCells count="96">
    <mergeCell ref="B78:I78"/>
    <mergeCell ref="I79:O79"/>
    <mergeCell ref="I81:O81"/>
    <mergeCell ref="B96:I96"/>
    <mergeCell ref="B109:I109"/>
    <mergeCell ref="I87:O87"/>
    <mergeCell ref="I88:O88"/>
    <mergeCell ref="I89:O89"/>
    <mergeCell ref="I104:O104"/>
    <mergeCell ref="I103:O103"/>
    <mergeCell ref="I83:O83"/>
    <mergeCell ref="I82:O82"/>
    <mergeCell ref="I85:O85"/>
    <mergeCell ref="I84:O84"/>
    <mergeCell ref="B86:O86"/>
    <mergeCell ref="G18:J18"/>
    <mergeCell ref="M42:P42"/>
    <mergeCell ref="M56:P56"/>
    <mergeCell ref="B43:P43"/>
    <mergeCell ref="B55:P55"/>
    <mergeCell ref="G19:J19"/>
    <mergeCell ref="B40:L40"/>
    <mergeCell ref="C22:E22"/>
    <mergeCell ref="A24:P24"/>
    <mergeCell ref="N40:P40"/>
    <mergeCell ref="B27:I27"/>
    <mergeCell ref="I28:O28"/>
    <mergeCell ref="I34:O34"/>
    <mergeCell ref="I29:O29"/>
    <mergeCell ref="I30:O30"/>
    <mergeCell ref="I32:O32"/>
    <mergeCell ref="G10:J10"/>
    <mergeCell ref="C12:E12"/>
    <mergeCell ref="C16:E16"/>
    <mergeCell ref="C17:E17"/>
    <mergeCell ref="G14:J14"/>
    <mergeCell ref="G15:J15"/>
    <mergeCell ref="G16:J16"/>
    <mergeCell ref="G17:J17"/>
    <mergeCell ref="C13:E13"/>
    <mergeCell ref="C14:E14"/>
    <mergeCell ref="C15:E15"/>
    <mergeCell ref="G11:J11"/>
    <mergeCell ref="G12:J12"/>
    <mergeCell ref="G13:J13"/>
    <mergeCell ref="C7:E7"/>
    <mergeCell ref="C8:E8"/>
    <mergeCell ref="C9:E9"/>
    <mergeCell ref="C10:E10"/>
    <mergeCell ref="C11:E11"/>
    <mergeCell ref="M115:P115"/>
    <mergeCell ref="M116:P116"/>
    <mergeCell ref="B65:P65"/>
    <mergeCell ref="B41:L41"/>
    <mergeCell ref="M44:P44"/>
    <mergeCell ref="M52:P52"/>
    <mergeCell ref="M54:P54"/>
    <mergeCell ref="I90:O90"/>
    <mergeCell ref="I102:O102"/>
    <mergeCell ref="B95:I95"/>
    <mergeCell ref="M72:P72"/>
    <mergeCell ref="B63:L63"/>
    <mergeCell ref="M64:P64"/>
    <mergeCell ref="B69:P69"/>
    <mergeCell ref="M71:P71"/>
    <mergeCell ref="B80:O80"/>
    <mergeCell ref="B35:E35"/>
    <mergeCell ref="I35:O35"/>
    <mergeCell ref="M57:P57"/>
    <mergeCell ref="M58:P58"/>
    <mergeCell ref="I31:O31"/>
    <mergeCell ref="I33:O33"/>
    <mergeCell ref="M45:P45"/>
    <mergeCell ref="M46:P46"/>
    <mergeCell ref="B51:P51"/>
    <mergeCell ref="M53:P53"/>
    <mergeCell ref="B47:P47"/>
    <mergeCell ref="M48:P48"/>
    <mergeCell ref="M49:P49"/>
    <mergeCell ref="M50:P50"/>
    <mergeCell ref="M117:P117"/>
    <mergeCell ref="M118:P118"/>
    <mergeCell ref="M66:P66"/>
    <mergeCell ref="M67:P67"/>
    <mergeCell ref="M68:P68"/>
    <mergeCell ref="M112:P112"/>
    <mergeCell ref="M113:P113"/>
    <mergeCell ref="M110:P110"/>
    <mergeCell ref="I97:O97"/>
    <mergeCell ref="I98:O98"/>
    <mergeCell ref="I99:O99"/>
    <mergeCell ref="I100:O100"/>
    <mergeCell ref="I101:O101"/>
    <mergeCell ref="B111:P111"/>
    <mergeCell ref="M70:P70"/>
    <mergeCell ref="B114:P114"/>
  </mergeCells>
  <phoneticPr fontId="12" type="noConversion"/>
  <conditionalFormatting sqref="L4:P4 A7:D17 A6:F6 K5:O5 G6:M8 J9:M9 K10:M10 A4:K5 G12:I17 K12:M15 K16:L17 M10:M15">
    <cfRule type="cellIs" dxfId="21" priority="1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0" priority="12" stopIfTrue="1" operator="equal">
      <formula>"Reemplace este texto por el nombre del ítem"</formula>
    </cfRule>
    <cfRule type="cellIs" dxfId="19" priority="13" stopIfTrue="1" operator="equal">
      <formula>"(seleccione unidad de medida)"</formula>
    </cfRule>
  </conditionalFormatting>
  <conditionalFormatting sqref="A7:D17 A6:F6 G6:M8 A4:P4 A5:O5 G12:I17 K16:L17 K10:M15">
    <cfRule type="cellIs" dxfId="18" priority="14" stopIfTrue="1" operator="equal">
      <formula>"Reemplace este texto por el nombre de la actividad/cargo"</formula>
    </cfRule>
  </conditionalFormatting>
  <conditionalFormatting sqref="J9:M9">
    <cfRule type="cellIs" dxfId="17" priority="19" stopIfTrue="1" operator="equal">
      <formula>"Reemplace este texto por el nombre de la actividad/cargo"</formula>
    </cfRule>
  </conditionalFormatting>
  <conditionalFormatting sqref="G10:I11">
    <cfRule type="cellIs" dxfId="16" priority="1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5" priority="17" stopIfTrue="1" operator="equal">
      <formula>"Reemplace este texto por el nombre del ítem"</formula>
    </cfRule>
    <cfRule type="cellIs" dxfId="14" priority="18" stopIfTrue="1" operator="equal">
      <formula>"(seleccione unidad de medida)"</formula>
    </cfRule>
  </conditionalFormatting>
  <conditionalFormatting sqref="G10:I11">
    <cfRule type="cellIs" dxfId="13" priority="15" stopIfTrue="1" operator="equal">
      <formula>"Reemplace este texto por el nombre de la actividad/cargo"</formula>
    </cfRule>
  </conditionalFormatting>
  <conditionalFormatting sqref="K11:M11">
    <cfRule type="cellIs" dxfId="12" priority="20" stopIfTrue="1" operator="equal">
      <formula>"Reemplace este texto por el nombre del ítem"</formula>
    </cfRule>
    <cfRule type="cellIs" dxfId="11" priority="21" stopIfTrue="1" operator="equal">
      <formula>"(seleccione unidad de medida)"</formula>
    </cfRule>
    <cfRule type="cellIs" dxfId="10" priority="2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9" priority="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8" priority="8" stopIfTrue="1" operator="equal">
      <formula>"Reemplace este texto por el nombre del ítem"</formula>
    </cfRule>
    <cfRule type="cellIs" dxfId="7" priority="9" stopIfTrue="1" operator="equal">
      <formula>"(seleccione unidad de medida)"</formula>
    </cfRule>
  </conditionalFormatting>
  <conditionalFormatting sqref="M16:M19">
    <cfRule type="cellIs" dxfId="6" priority="10" stopIfTrue="1" operator="equal">
      <formula>"Reemplace este texto por el nombre de la actividad/cargo"</formula>
    </cfRule>
  </conditionalFormatting>
  <conditionalFormatting sqref="M10">
    <cfRule type="cellIs" dxfId="5" priority="1" stopIfTrue="1" operator="equal">
      <formula>"Reemplace este texto por el nombre del ítem"</formula>
    </cfRule>
    <cfRule type="cellIs" dxfId="4" priority="2" stopIfTrue="1" operator="equal">
      <formula>"(seleccione unidad de medida)"</formula>
    </cfRule>
    <cfRule type="cellIs" dxfId="3" priority="3"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K10">
    <cfRule type="cellIs" dxfId="2" priority="4" stopIfTrue="1" operator="equal">
      <formula>"Reemplace este texto por el nombre del ítem"</formula>
    </cfRule>
    <cfRule type="cellIs" dxfId="1" priority="5" stopIfTrue="1" operator="equal">
      <formula>"(seleccione unidad de medida)"</formula>
    </cfRule>
    <cfRule type="cellIs" dxfId="0" priority="6"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14:formula1>
            <xm:f>'Pestaña para ocultar'!$A$18:$A$21</xm:f>
          </x14:formula1>
          <xm:sqref>D112:D113 D48:D50 C29:C35 C98:C104 C87:C90 D70:D72 D115:D118 D44:D46 D66:D68 D52:D54 D56:D58 C81:C85</xm:sqref>
        </x14:dataValidation>
        <x14:dataValidation type="list" showInputMessage="1" showErrorMessage="1" promptTitle="Introduzca tipo de contrato">
          <x14:formula1>
            <xm:f>'Pestaña para ocultar'!$A$8:$A$15</xm:f>
          </x14:formula1>
          <xm:sqref>F112:F113 F70:F72 F115:F118 F44:F46 F48:F50 F52:F54 F56:F58 F66:F68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21"/>
  <sheetViews>
    <sheetView workbookViewId="0">
      <selection activeCell="A15" sqref="A15"/>
    </sheetView>
  </sheetViews>
  <sheetFormatPr baseColWidth="10" defaultColWidth="11.42578125" defaultRowHeight="15" x14ac:dyDescent="0.25"/>
  <cols>
    <col min="1" max="1" width="31.28515625" customWidth="1"/>
  </cols>
  <sheetData>
    <row r="8" spans="1:1" x14ac:dyDescent="0.25">
      <c r="A8" s="3"/>
    </row>
    <row r="9" spans="1:1" x14ac:dyDescent="0.25">
      <c r="A9" s="3" t="s">
        <v>85</v>
      </c>
    </row>
    <row r="10" spans="1:1" x14ac:dyDescent="0.25">
      <c r="A10" s="3" t="s">
        <v>86</v>
      </c>
    </row>
    <row r="11" spans="1:1" x14ac:dyDescent="0.25">
      <c r="A11" s="3" t="s">
        <v>87</v>
      </c>
    </row>
    <row r="12" spans="1:1" x14ac:dyDescent="0.25">
      <c r="A12" s="3" t="s">
        <v>88</v>
      </c>
    </row>
    <row r="13" spans="1:1" x14ac:dyDescent="0.25">
      <c r="A13" s="3" t="s">
        <v>89</v>
      </c>
    </row>
    <row r="14" spans="1:1" x14ac:dyDescent="0.25">
      <c r="A14" s="3" t="s">
        <v>90</v>
      </c>
    </row>
    <row r="15" spans="1:1" x14ac:dyDescent="0.25">
      <c r="A15" s="3" t="s">
        <v>91</v>
      </c>
    </row>
    <row r="18" spans="1:1" x14ac:dyDescent="0.25">
      <c r="A18" s="3"/>
    </row>
    <row r="19" spans="1:1" x14ac:dyDescent="0.25">
      <c r="A19" s="3" t="s">
        <v>92</v>
      </c>
    </row>
    <row r="20" spans="1:1" x14ac:dyDescent="0.25">
      <c r="A20" s="3" t="s">
        <v>93</v>
      </c>
    </row>
    <row r="21" spans="1:1" x14ac:dyDescent="0.25">
      <c r="A21" s="3" t="s">
        <v>94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Aclaraciones</vt:lpstr>
      <vt:lpstr>Presupuesto</vt:lpstr>
      <vt:lpstr>Pestaña para ocultar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2022-08-18T21:30:51Z</dcterms:modified>
  <cp:category/>
  <cp:contentStatus/>
</cp:coreProperties>
</file>