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gerardo.mallea\Downloads\"/>
    </mc:Choice>
  </mc:AlternateContent>
  <bookViews>
    <workbookView xWindow="0" yWindow="0" windowWidth="15345" windowHeight="4545" activeTab="1"/>
  </bookViews>
  <sheets>
    <sheet name="Aclaraciones" sheetId="3" r:id="rId1"/>
    <sheet name="Presupuesto" sheetId="1" r:id="rId2"/>
    <sheet name="Pestaña para ocultar" sheetId="2" state="hidden" r:id="rId3"/>
  </sheets>
  <externalReferences>
    <externalReference r:id="rId4"/>
  </externalReferences>
  <definedNames>
    <definedName name="pais">[1]definiciones!$C$2:$C$256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29" i="1" l="1"/>
  <c r="H129" i="1"/>
  <c r="F129" i="1"/>
  <c r="F37" i="1" l="1"/>
  <c r="F98" i="1" l="1"/>
  <c r="H98" i="1" s="1"/>
  <c r="F99" i="1"/>
  <c r="H99" i="1" s="1"/>
  <c r="I74" i="1"/>
  <c r="J74" i="1" s="1"/>
  <c r="L74" i="1" s="1"/>
  <c r="I75" i="1"/>
  <c r="J75" i="1" s="1"/>
  <c r="L75" i="1" s="1"/>
  <c r="I76" i="1"/>
  <c r="J76" i="1" s="1"/>
  <c r="L76" i="1" s="1"/>
  <c r="I77" i="1"/>
  <c r="J77" i="1"/>
  <c r="L77" i="1" s="1"/>
  <c r="I79" i="1"/>
  <c r="J79" i="1" s="1"/>
  <c r="L79" i="1" s="1"/>
  <c r="I80" i="1"/>
  <c r="J80" i="1" s="1"/>
  <c r="L80" i="1" s="1"/>
  <c r="I81" i="1"/>
  <c r="J81" i="1" s="1"/>
  <c r="L81" i="1" s="1"/>
  <c r="I82" i="1"/>
  <c r="J82" i="1" s="1"/>
  <c r="L82" i="1" s="1"/>
  <c r="I83" i="1"/>
  <c r="J83" i="1" s="1"/>
  <c r="L83" i="1" s="1"/>
  <c r="I84" i="1"/>
  <c r="J84" i="1" s="1"/>
  <c r="L84" i="1" s="1"/>
  <c r="I85" i="1"/>
  <c r="J85" i="1" s="1"/>
  <c r="L85" i="1" s="1"/>
  <c r="I86" i="1"/>
  <c r="J86" i="1"/>
  <c r="I73" i="1"/>
  <c r="J73" i="1" s="1"/>
  <c r="I44" i="1"/>
  <c r="J44" i="1" s="1"/>
  <c r="I45" i="1"/>
  <c r="J45" i="1"/>
  <c r="L45" i="1" s="1"/>
  <c r="I46" i="1"/>
  <c r="J46" i="1" s="1"/>
  <c r="I48" i="1"/>
  <c r="J48" i="1" s="1"/>
  <c r="L48" i="1" s="1"/>
  <c r="I49" i="1"/>
  <c r="J49" i="1" s="1"/>
  <c r="L49" i="1" s="1"/>
  <c r="I50" i="1"/>
  <c r="J50" i="1"/>
  <c r="I52" i="1"/>
  <c r="J52" i="1" s="1"/>
  <c r="L52" i="1" s="1"/>
  <c r="I54" i="1"/>
  <c r="J54" i="1" s="1"/>
  <c r="L54" i="1" s="1"/>
  <c r="I55" i="1"/>
  <c r="J55" i="1" s="1"/>
  <c r="L55" i="1" s="1"/>
  <c r="I56" i="1"/>
  <c r="J56" i="1"/>
  <c r="I58" i="1"/>
  <c r="J58" i="1" s="1"/>
  <c r="I59" i="1"/>
  <c r="J59" i="1" s="1"/>
  <c r="L59" i="1" s="1"/>
  <c r="I60" i="1"/>
  <c r="J60" i="1" s="1"/>
  <c r="L60" i="1" s="1"/>
  <c r="I61" i="1"/>
  <c r="J61" i="1"/>
  <c r="I62" i="1"/>
  <c r="J62" i="1" s="1"/>
  <c r="L62" i="1" s="1"/>
  <c r="I63" i="1"/>
  <c r="J63" i="1" s="1"/>
  <c r="L63" i="1" s="1"/>
  <c r="I64" i="1"/>
  <c r="J64" i="1" s="1"/>
  <c r="L64" i="1" s="1"/>
  <c r="I65" i="1"/>
  <c r="J65" i="1"/>
  <c r="L65" i="1" s="1"/>
  <c r="I53" i="1"/>
  <c r="J53" i="1" s="1"/>
  <c r="F30" i="1"/>
  <c r="H30" i="1" s="1"/>
  <c r="F32" i="1"/>
  <c r="H32" i="1" s="1"/>
  <c r="F33" i="1"/>
  <c r="H33" i="1" s="1"/>
  <c r="F34" i="1"/>
  <c r="H34" i="1" s="1"/>
  <c r="F29" i="1"/>
  <c r="F31" i="1"/>
  <c r="H31" i="1" s="1"/>
  <c r="F96" i="1"/>
  <c r="H96" i="1" s="1"/>
  <c r="F97" i="1"/>
  <c r="F102" i="1"/>
  <c r="F124" i="1"/>
  <c r="F125" i="1"/>
  <c r="F126" i="1"/>
  <c r="F127" i="1"/>
  <c r="F114" i="1"/>
  <c r="F115" i="1"/>
  <c r="H115" i="1" s="1"/>
  <c r="F116" i="1"/>
  <c r="F117" i="1"/>
  <c r="F118" i="1"/>
  <c r="F119" i="1"/>
  <c r="H119" i="1" s="1"/>
  <c r="F120" i="1"/>
  <c r="F121" i="1"/>
  <c r="F122" i="1"/>
  <c r="F111" i="1"/>
  <c r="H111" i="1" s="1"/>
  <c r="F112" i="1"/>
  <c r="F105" i="1"/>
  <c r="F106" i="1"/>
  <c r="F107" i="1"/>
  <c r="H107" i="1" s="1"/>
  <c r="F108" i="1"/>
  <c r="F109" i="1"/>
  <c r="F95" i="1"/>
  <c r="F103" i="1"/>
  <c r="H103" i="1" s="1"/>
  <c r="F135" i="1"/>
  <c r="F136" i="1"/>
  <c r="H136" i="1" s="1"/>
  <c r="F137" i="1"/>
  <c r="H137" i="1" s="1"/>
  <c r="F138" i="1"/>
  <c r="F139" i="1"/>
  <c r="H139" i="1" s="1"/>
  <c r="F140" i="1"/>
  <c r="H140" i="1" s="1"/>
  <c r="F141" i="1"/>
  <c r="H141" i="1" s="1"/>
  <c r="I149" i="1"/>
  <c r="J149" i="1" s="1"/>
  <c r="L149" i="1" s="1"/>
  <c r="I150" i="1"/>
  <c r="J150" i="1" s="1"/>
  <c r="L150" i="1" s="1"/>
  <c r="I151" i="1"/>
  <c r="J151" i="1" s="1"/>
  <c r="L151" i="1" s="1"/>
  <c r="I152" i="1"/>
  <c r="J152" i="1" s="1"/>
  <c r="I153" i="1"/>
  <c r="J153" i="1"/>
  <c r="L153" i="1" s="1"/>
  <c r="I155" i="1"/>
  <c r="J155" i="1" s="1"/>
  <c r="L155" i="1" s="1"/>
  <c r="I156" i="1"/>
  <c r="J156" i="1"/>
  <c r="I157" i="1"/>
  <c r="J157" i="1" s="1"/>
  <c r="L157" i="1" s="1"/>
  <c r="I158" i="1"/>
  <c r="J158" i="1" s="1"/>
  <c r="L158" i="1" s="1"/>
  <c r="K15" i="1"/>
  <c r="K67" i="1"/>
  <c r="K68" i="1" s="1"/>
  <c r="L46" i="1"/>
  <c r="L50" i="1"/>
  <c r="L56" i="1"/>
  <c r="L58" i="1"/>
  <c r="L61" i="1"/>
  <c r="L53" i="1"/>
  <c r="L86" i="1"/>
  <c r="H97" i="1"/>
  <c r="H102" i="1"/>
  <c r="H124" i="1"/>
  <c r="H126" i="1"/>
  <c r="H127" i="1"/>
  <c r="H114" i="1"/>
  <c r="H116" i="1"/>
  <c r="H117" i="1"/>
  <c r="H118" i="1"/>
  <c r="H120" i="1"/>
  <c r="H121" i="1"/>
  <c r="H122" i="1"/>
  <c r="H112" i="1"/>
  <c r="H105" i="1"/>
  <c r="H106" i="1"/>
  <c r="H108" i="1"/>
  <c r="H109" i="1"/>
  <c r="H95" i="1"/>
  <c r="H138" i="1"/>
  <c r="L152" i="1"/>
  <c r="L156" i="1"/>
  <c r="K88" i="1"/>
  <c r="K89" i="1" s="1"/>
  <c r="G143" i="1"/>
  <c r="G144" i="1" s="1"/>
  <c r="K160" i="1"/>
  <c r="G37" i="1"/>
  <c r="G38" i="1" s="1"/>
  <c r="M15" i="1"/>
  <c r="K161" i="1"/>
  <c r="G130" i="1"/>
  <c r="M9" i="1"/>
  <c r="H125" i="1" l="1"/>
  <c r="H130" i="1" s="1"/>
  <c r="J67" i="1"/>
  <c r="L44" i="1"/>
  <c r="L67" i="1" s="1"/>
  <c r="J160" i="1"/>
  <c r="J161" i="1" s="1"/>
  <c r="K18" i="1"/>
  <c r="M18" i="1" s="1"/>
  <c r="L160" i="1"/>
  <c r="L161" i="1" s="1"/>
  <c r="F143" i="1"/>
  <c r="K13" i="1"/>
  <c r="M13" i="1" s="1"/>
  <c r="F130" i="1"/>
  <c r="L73" i="1"/>
  <c r="L88" i="1" s="1"/>
  <c r="L89" i="1" s="1"/>
  <c r="J88" i="1"/>
  <c r="H29" i="1"/>
  <c r="H37" i="1" s="1"/>
  <c r="H38" i="1" s="1"/>
  <c r="H135" i="1"/>
  <c r="H143" i="1" s="1"/>
  <c r="H144" i="1" s="1"/>
  <c r="K14" i="1" l="1"/>
  <c r="M14" i="1" s="1"/>
  <c r="F144" i="1"/>
  <c r="K19" i="1"/>
  <c r="M19" i="1" s="1"/>
  <c r="L68" i="1"/>
  <c r="J89" i="1"/>
  <c r="K11" i="1"/>
  <c r="M11" i="1" s="1"/>
  <c r="K12" i="1"/>
  <c r="M12" i="1" s="1"/>
  <c r="F38" i="1"/>
  <c r="K10" i="1"/>
  <c r="J68" i="1"/>
  <c r="K17" i="1" l="1"/>
  <c r="M17" i="1" s="1"/>
  <c r="K16" i="1"/>
  <c r="M16" i="1" s="1"/>
</calcChain>
</file>

<file path=xl/sharedStrings.xml><?xml version="1.0" encoding="utf-8"?>
<sst xmlns="http://schemas.openxmlformats.org/spreadsheetml/2006/main" count="245" uniqueCount="145">
  <si>
    <t>Formulario de Presupuesto - Concurso General del Fondo de Fomento Audiovisual</t>
  </si>
  <si>
    <t>En el presente formulario anexo deberás desglosar los gastos de tu obra audiovisual, de acuerdo a lo señalado en las Bases de la Convocatoria.</t>
  </si>
  <si>
    <t>Es obligatorio adjuntar este documento a la postulación, y el uso de cualquier otro formato o planilla podrá afectar negativamente la evaluación de tu proyecto.</t>
  </si>
  <si>
    <t>Puedes modificar, agregar y eliminar los ítemes y gastos que creas necesarios, para adaptar este formulario a las características específicas de tu proyecto, cuidando que las fórmulas funcionen correctamente.</t>
  </si>
  <si>
    <t>Al añadir filas al formulario, será necesario que copies las fórmulas contenidas en las filas adyacentes, de manera tal que se conserven los cálculos asociados. Asimismo, es necesario que pongas atención a las celdas con sumas totales, para que contemplen cada ítem.</t>
  </si>
  <si>
    <t>Utiliza la columna "Observaciones" para ingresar comentarios breves referentes a los gastos ingresados. Por ejemplo, puedes especificar los requerimientos específicos de tu proyecto, fundamentar los montos consignados o entregar cualquier información que facilite la evaluación de tu propuesta.</t>
  </si>
  <si>
    <r>
      <rPr>
        <b/>
        <sz val="14"/>
        <color theme="1"/>
        <rFont val="Calibri"/>
        <family val="2"/>
        <scheme val="minor"/>
      </rPr>
      <t xml:space="preserve">En caso de que quien postula el proyecto sea una Persona Juridica, la remuneracion de los responsables legales de la empresa, debe consignarse como </t>
    </r>
    <r>
      <rPr>
        <b/>
        <u/>
        <sz val="14"/>
        <color theme="1"/>
        <rFont val="Calibri"/>
        <family val="2"/>
        <scheme val="minor"/>
      </rPr>
      <t>Sueldo Empresarial</t>
    </r>
    <r>
      <rPr>
        <b/>
        <sz val="14"/>
        <color theme="1"/>
        <rFont val="Calibri"/>
        <family val="2"/>
        <scheme val="minor"/>
      </rPr>
      <t>. Por otra parte, si consiste de una Persona Natural, la persona que postula debe consignar su remuneración como</t>
    </r>
    <r>
      <rPr>
        <b/>
        <u/>
        <sz val="14"/>
        <color theme="1"/>
        <rFont val="Calibri"/>
        <family val="2"/>
        <scheme val="minor"/>
      </rPr>
      <t xml:space="preserve"> Asignación de Responsable</t>
    </r>
    <r>
      <rPr>
        <b/>
        <sz val="14"/>
        <color theme="1"/>
        <rFont val="Calibri"/>
        <family val="2"/>
        <scheme val="minor"/>
      </rPr>
      <t xml:space="preserve">. </t>
    </r>
  </si>
  <si>
    <t>En los apartados de remuneraciones, podrás especificar el porcentaje relativo a cargas sociales de cada trabajador(a) que será contratado(a) para la ejecución del proyecto. Para estos efectos, solo será necesario señalar el número correspondiente al porcentaje de imposiciones, calculándose automáticamente la remuneración bruta de cada uno(a). Ten presente que, en caso de contrataciones a honorarios, para el año 2023 debe considerarse un 13% de retención, y para el año 2024, debe considerarse un 13,75%.</t>
  </si>
  <si>
    <r>
      <t xml:space="preserve">Ten en cuenta que los Imprevistos son parte de los Gastos Administrativos de tu postulación y que es un monto global que puede suponer hasta el </t>
    </r>
    <r>
      <rPr>
        <b/>
        <sz val="14"/>
        <color theme="1"/>
        <rFont val="Calibri"/>
        <family val="2"/>
        <scheme val="minor"/>
      </rPr>
      <t>7% del coste total del proyecto</t>
    </r>
    <r>
      <rPr>
        <sz val="14"/>
        <color theme="1"/>
        <rFont val="Calibri"/>
        <family val="2"/>
        <scheme val="minor"/>
      </rPr>
      <t xml:space="preserve">. </t>
    </r>
  </si>
  <si>
    <r>
      <t xml:space="preserve">En la celda "M8" del formulario se encuentra señalado un valor </t>
    </r>
    <r>
      <rPr>
        <b/>
        <sz val="14"/>
        <color theme="4"/>
        <rFont val="Calibri"/>
        <family val="2"/>
        <scheme val="minor"/>
      </rPr>
      <t>referencial</t>
    </r>
    <r>
      <rPr>
        <sz val="14"/>
        <color theme="1"/>
        <rFont val="Calibri"/>
        <family val="2"/>
        <scheme val="minor"/>
      </rPr>
      <t xml:space="preserve"> para el dólar, que puede ser modificado de acuerdo a la fecha en que estás postulando. Considerq que es una herramienta de evaluación que tiene por objetivo la mejor comprensión  de los valores para especialistas internacionales. En ningún caso se modifica el valor solicitado en el FUP, que es entregado en pesos chilenos. </t>
    </r>
  </si>
  <si>
    <t>En cada ítem, la columna de "MONTO COFINANCIADO" corresponde a todo gasto de la obra que no será cubierto en el marco de la presente convocatoria, sin importar si su financiamiento ya ha sido asegurado o se encuentra pendiente. En cualquier caso, te recomendamos utilizar la columna "Observaciones" para ofrecer información en torno a las fuentes del cofinanciamiento.</t>
  </si>
  <si>
    <t>FORMULARIO DE PRESUPUESTO</t>
  </si>
  <si>
    <t>Identificación</t>
  </si>
  <si>
    <t>Resumen del presupuesto</t>
  </si>
  <si>
    <t>Folio del proyecto</t>
  </si>
  <si>
    <t>Nombre del proyecto</t>
  </si>
  <si>
    <t>Valor $1 USD =</t>
  </si>
  <si>
    <t>Género</t>
  </si>
  <si>
    <t>Validez =</t>
  </si>
  <si>
    <t>Director/a</t>
  </si>
  <si>
    <t>Productor/a ejecutivo/a</t>
  </si>
  <si>
    <t>Empresa productora</t>
  </si>
  <si>
    <t>Gastos administrativos e imprevistos</t>
  </si>
  <si>
    <t>Empresa coproductora 1</t>
  </si>
  <si>
    <t>Empresa coproductora 2</t>
  </si>
  <si>
    <t>Gastos y Remuneraciones de Postproducción</t>
  </si>
  <si>
    <t>Empresa coproductora 3</t>
  </si>
  <si>
    <t>Promoción y distribución</t>
  </si>
  <si>
    <t>Empresa de postproducción de imagen</t>
  </si>
  <si>
    <t>Total</t>
  </si>
  <si>
    <t>Empresa de postproducción de sonido</t>
  </si>
  <si>
    <t>Total Financiable</t>
  </si>
  <si>
    <t>TOTAL SOLICITADO</t>
  </si>
  <si>
    <t>TOTAL COFINANCIADO</t>
  </si>
  <si>
    <r>
      <t xml:space="preserve">COSTO TOTAL ETAPA DE PROMOCIÓN Y DISTRIBUCIÓN
</t>
    </r>
    <r>
      <rPr>
        <sz val="11"/>
        <color theme="1"/>
        <rFont val="Calibri"/>
        <family val="2"/>
        <scheme val="minor"/>
      </rPr>
      <t>Monto no solicitable en esta línea, por ser posterior a la ejecución del proyecto.</t>
    </r>
  </si>
  <si>
    <t>Gastos financiables por el Fondo de Fomento Audiovisual</t>
  </si>
  <si>
    <r>
      <t xml:space="preserve">1.GASTOS ADMINISTRATIVOS E IMPREVISTOS
</t>
    </r>
    <r>
      <rPr>
        <sz val="11"/>
        <color theme="1"/>
        <rFont val="Calibri"/>
        <family val="2"/>
        <scheme val="minor"/>
      </rPr>
      <t xml:space="preserve">Gastos necesarios para generar las condiciones mínimas necesarias para el funcionamiento de la producción a lo largo de toda la obra. </t>
    </r>
    <r>
      <rPr>
        <b/>
        <sz val="11"/>
        <color theme="1"/>
        <rFont val="Calibri"/>
        <family val="2"/>
        <scheme val="minor"/>
      </rPr>
      <t>Recuerda señalar manualmente el gasto relacionado a imprevistos, cuyo monto no puede superar el 7% del total solicitado al Fondo. Puedes modificar, agregar y eliminar los ítemes y gastos que creas necesarios, para adaptar este formulario a las características específicas de tu proyecto, cuidando que las fórmulas funcionen correctamente..</t>
    </r>
    <r>
      <rPr>
        <sz val="11"/>
        <color theme="1"/>
        <rFont val="Calibri"/>
        <family val="2"/>
        <scheme val="minor"/>
      </rPr>
      <t xml:space="preserve"> La columna de MONTO COFINANCIADO corresponde a la resta del valor total con respecto de la columna MONTO SOLICITADO AL FONDO. Será tu responsabilidad consignar la suma solicitada al Fondo en cada ítem.</t>
    </r>
  </si>
  <si>
    <t>ÍTEM</t>
  </si>
  <si>
    <r>
      <t xml:space="preserve">UNIDAD </t>
    </r>
    <r>
      <rPr>
        <sz val="11"/>
        <color theme="1"/>
        <rFont val="Calibri"/>
        <family val="2"/>
        <scheme val="minor"/>
      </rPr>
      <t>(Jornada/Semana/Mes)</t>
    </r>
  </si>
  <si>
    <t>N° DE JORNADAS/SEMANAS/MESES</t>
  </si>
  <si>
    <t>VALOR UNITARIO (BRUTO)</t>
  </si>
  <si>
    <t>VALOR TOTAL</t>
  </si>
  <si>
    <t>MONTO SOLICITADO AL FONDO</t>
  </si>
  <si>
    <t>MONTO COFINANCIADO</t>
  </si>
  <si>
    <r>
      <t>OBSERVACIONES</t>
    </r>
    <r>
      <rPr>
        <sz val="11"/>
        <color theme="1"/>
        <rFont val="Calibri"/>
        <family val="2"/>
        <scheme val="minor"/>
      </rPr>
      <t xml:space="preserve"> (Entrega cualquier información que contribuya a aclarar u ofrecer mayor detalle de los montos consignados)</t>
    </r>
  </si>
  <si>
    <t xml:space="preserve">Arriendo oficina </t>
  </si>
  <si>
    <t>Insumos de oficina</t>
  </si>
  <si>
    <t>Suscripción a plataformas de teletrabajo</t>
  </si>
  <si>
    <t>Gastos sanitarios</t>
  </si>
  <si>
    <t xml:space="preserve">Contador/a </t>
  </si>
  <si>
    <t>Otros</t>
  </si>
  <si>
    <t>IMPREVISTOS (El monto no puede superar el 7% de lo solicitado al Fondo)</t>
  </si>
  <si>
    <t>NO APLICA</t>
  </si>
  <si>
    <t>TOTAL</t>
  </si>
  <si>
    <t>CLP</t>
  </si>
  <si>
    <t>USD</t>
  </si>
  <si>
    <r>
      <t xml:space="preserve">2. REMUNERACIONES
</t>
    </r>
    <r>
      <rPr>
        <sz val="11"/>
        <color theme="1"/>
        <rFont val="Calibri"/>
        <family val="2"/>
        <scheme val="minor"/>
      </rPr>
      <t>Remuneraciones del equipo de trabajo consignado en el FUP, así como de integrantes que se unirán al equipo como parte de la preproducción y producción de la obra. En cuanto a los gastos de remuneraciones en la etapa de postproducción, será necesario consignarlos en el apartado de dicha etapa, en el punto 4 del presente documento.</t>
    </r>
    <r>
      <rPr>
        <b/>
        <sz val="11"/>
        <color theme="1"/>
        <rFont val="Calibri"/>
        <family val="2"/>
        <scheme val="minor"/>
      </rPr>
      <t xml:space="preserve">
</t>
    </r>
    <r>
      <rPr>
        <sz val="11"/>
        <color theme="1"/>
        <rFont val="Calibri"/>
        <family val="2"/>
        <scheme val="minor"/>
      </rPr>
      <t xml:space="preserve">Se debe incluir las cargas sociales de todas las personas contratadas, contemplando el tipo de contrato que corresponda. </t>
    </r>
    <r>
      <rPr>
        <b/>
        <sz val="11"/>
        <color theme="1"/>
        <rFont val="Calibri"/>
        <family val="2"/>
        <scheme val="minor"/>
      </rPr>
      <t>Puedes modificar, agregar y eliminar los ítemes y gastos que creas necesarios, para adaptar este formulario a las características específicas de tu proyecto, cuidando que las fórmulas funcionen correctamente.</t>
    </r>
    <r>
      <rPr>
        <sz val="11"/>
        <color theme="1"/>
        <rFont val="Calibri"/>
        <family val="2"/>
        <scheme val="minor"/>
      </rPr>
      <t>. La columna de MONTO COFINANCIADO corresponde a la resta del valor total con respecto de la columna MONTO SOLICITADO AL FONDO. Será tu responsabilidad consignar la suma solicitada al Fondo en cada ítem.</t>
    </r>
  </si>
  <si>
    <t>CANTIDAD DE PERSONAS</t>
  </si>
  <si>
    <t>TIPO DE CONTRATO</t>
  </si>
  <si>
    <t>VALOR UNITARIO (LÍQUIDO)</t>
  </si>
  <si>
    <t>PORCENTAJE DE IMPOSICIONES (%)</t>
  </si>
  <si>
    <r>
      <t xml:space="preserve">OBSERVACIONES </t>
    </r>
    <r>
      <rPr>
        <sz val="11"/>
        <color theme="1"/>
        <rFont val="Calibri"/>
        <family val="2"/>
        <scheme val="minor"/>
      </rPr>
      <t>(Entrega cualquier información que contribuya a aclarar u ofrecer mayor detalle de los montos consignados)</t>
    </r>
  </si>
  <si>
    <r>
      <t xml:space="preserve">Equipo de trabajo individualizado en el FUP </t>
    </r>
    <r>
      <rPr>
        <sz val="11"/>
        <color theme="1"/>
        <rFont val="Calibri"/>
        <family val="2"/>
        <scheme val="minor"/>
      </rPr>
      <t>(Puedes modificar la lista de acuerdo a las particularidades de tu proyecto)</t>
    </r>
  </si>
  <si>
    <t>Director(a)</t>
  </si>
  <si>
    <t>Productor(a) ejecutivo(a)</t>
  </si>
  <si>
    <t>Director(a) de fotografía</t>
  </si>
  <si>
    <t>Director(a) de arte</t>
  </si>
  <si>
    <t>Sonidista</t>
  </si>
  <si>
    <r>
      <t xml:space="preserve">Otros(as) integrantes del equipo de trabajo </t>
    </r>
    <r>
      <rPr>
        <sz val="11"/>
        <color theme="1"/>
        <rFont val="Calibri"/>
        <family val="2"/>
        <scheme val="minor"/>
      </rPr>
      <t>(Puedes modificar la lista incluyendo jefaturas de departamento no incluidas en el apartado de Recursos Humanos del FUP, roles específicos, elenco, etc., de acuerdo a las particularidades de tu proyecto)</t>
    </r>
  </si>
  <si>
    <t>Asistente(a) de dirección</t>
  </si>
  <si>
    <t>Asistente(a) de producción</t>
  </si>
  <si>
    <t>Equipo técnico y asistentes(as) en Dirección</t>
  </si>
  <si>
    <t>Equipo técnico y asistentes(as) en Producción</t>
  </si>
  <si>
    <t>Equipo técnico y asistentes(as) en Fotografía</t>
  </si>
  <si>
    <t>Equipo técnico y asistentes(as) en Arte</t>
  </si>
  <si>
    <t>Equipo técnico y asistentes(as) en Sonido</t>
  </si>
  <si>
    <t>Equipo técnico y asistentes(as) en Montaje</t>
  </si>
  <si>
    <t>Etapa de PRODUCCIÓN</t>
  </si>
  <si>
    <t>Asistente de dirección</t>
  </si>
  <si>
    <t>Asistente de producción</t>
  </si>
  <si>
    <t>Departamento de dirección</t>
  </si>
  <si>
    <t>Servicio de extras</t>
  </si>
  <si>
    <t>Departamento de Fotografía</t>
  </si>
  <si>
    <t>Cámara y accesorios</t>
  </si>
  <si>
    <t>Iluminación y accesorios</t>
  </si>
  <si>
    <t>Grip (Grúa, Dolly, otros)</t>
  </si>
  <si>
    <t>Almacenamiento digital</t>
  </si>
  <si>
    <t>Departamento de Sonido</t>
  </si>
  <si>
    <t>Micrófonos + accesorios</t>
  </si>
  <si>
    <t>Departamento de arte</t>
  </si>
  <si>
    <t>Locación y renta de espacios</t>
  </si>
  <si>
    <t>Ambientación</t>
  </si>
  <si>
    <t>Utilería</t>
  </si>
  <si>
    <t>Vestuario</t>
  </si>
  <si>
    <t>Maquillaje</t>
  </si>
  <si>
    <t>Peluquería</t>
  </si>
  <si>
    <t>Efectos / VFX</t>
  </si>
  <si>
    <t>Arriendo de vehículos</t>
  </si>
  <si>
    <t>Otros Producción</t>
  </si>
  <si>
    <t>Alimentación</t>
  </si>
  <si>
    <t>Alojamiento</t>
  </si>
  <si>
    <t>Transporte</t>
  </si>
  <si>
    <r>
      <t xml:space="preserve">4. GASTOS DE POSTPRODUCCIÓN
</t>
    </r>
    <r>
      <rPr>
        <sz val="11"/>
        <color theme="1"/>
        <rFont val="Calibri"/>
        <family val="2"/>
        <scheme val="minor"/>
      </rPr>
      <t xml:space="preserve">Remuneraciones, gastos operacionales y/o de inversión asociados a la realización de la película. 
Ten presente que solo puedes solicitar al Fondo de Fomento Audiovisual gastos de inversión relativos a almacenamiento digital y software. </t>
    </r>
    <r>
      <rPr>
        <b/>
        <sz val="11"/>
        <color theme="1"/>
        <rFont val="Calibri"/>
        <family val="2"/>
        <scheme val="minor"/>
      </rPr>
      <t>Puedes modificar, agregar y eliminar los ítemes y gastos que creas necesarios, para adaptar este formulario a las características específicas de tu proyecto, cuidando que las fórmulas funcionen correctamente.</t>
    </r>
    <r>
      <rPr>
        <sz val="11"/>
        <color theme="1"/>
        <rFont val="Calibri"/>
        <family val="2"/>
        <scheme val="minor"/>
      </rPr>
      <t>. La columna de MONTO COFINANCIADO corresponde a la resta del valor total con respecto de la columna MONTO SOLICITADO AL FONDO. Será tu responsabilidad consignar la suma solicitada al Fondo en cada ítem.</t>
    </r>
  </si>
  <si>
    <t>Gastos operacionales y de inversión en etapa de Postproducción</t>
  </si>
  <si>
    <t>Postproducción de imagen</t>
  </si>
  <si>
    <t>Postproducción de sonido</t>
  </si>
  <si>
    <t>Audiodescripción, lengua de señas y subtítulos descriptivos</t>
  </si>
  <si>
    <t>Banda sonora</t>
  </si>
  <si>
    <t>Adquisición de licencias de software</t>
  </si>
  <si>
    <t>Master / DCP</t>
  </si>
  <si>
    <t>Remuneraciones en etapa de Postproducción</t>
  </si>
  <si>
    <r>
      <t xml:space="preserve">Equipo de trabajo  </t>
    </r>
    <r>
      <rPr>
        <sz val="11"/>
        <color theme="1"/>
        <rFont val="Calibri"/>
        <family val="2"/>
        <scheme val="minor"/>
      </rPr>
      <t>(Puedes modificar la lista de acuerdo a las particularidades de tu proyecto)</t>
    </r>
  </si>
  <si>
    <t>Coordinador de postproducción</t>
  </si>
  <si>
    <t>Montajista</t>
  </si>
  <si>
    <t>Equipo técnico y asistentes(as) 1</t>
  </si>
  <si>
    <t>Equipo técnico y asistentes(as) 2</t>
  </si>
  <si>
    <t>Equipo técnico y asistentes(as) 3</t>
  </si>
  <si>
    <t>Equipo técnico y asistentes(as) 4</t>
  </si>
  <si>
    <t>Artes y espectáculos</t>
  </si>
  <si>
    <t>Contrato de trabajo</t>
  </si>
  <si>
    <t>Sueldo empresarial</t>
  </si>
  <si>
    <t>Honorarios</t>
  </si>
  <si>
    <t>Asignación de responsable</t>
  </si>
  <si>
    <t>Extranjero</t>
  </si>
  <si>
    <t>Ad Honorem</t>
  </si>
  <si>
    <t>Jornada(s)</t>
  </si>
  <si>
    <t>Semana(s)</t>
  </si>
  <si>
    <t>Mes(es)</t>
  </si>
  <si>
    <t>Etapas de DESARROLLO Y PREPRODUCCIÓN</t>
  </si>
  <si>
    <t>Guionista</t>
  </si>
  <si>
    <t>Investigador(a)</t>
  </si>
  <si>
    <t>Escritura de guion</t>
  </si>
  <si>
    <r>
      <t xml:space="preserve">3. GASTOS DE DESARROLLO, PREPRODUCCIÓN Y PRODUCCIÓN
</t>
    </r>
    <r>
      <rPr>
        <sz val="11"/>
        <color theme="1"/>
        <rFont val="Calibri"/>
        <family val="2"/>
        <scheme val="minor"/>
      </rPr>
      <t xml:space="preserve">Gastos operacionales y/o de inversión asociados a la realización de la película. 
Ten presente que solo puedes solicitar al Fondo de Fomento Audiovisual gastos de inversión relativos a almacenamiento digital y software. </t>
    </r>
    <r>
      <rPr>
        <b/>
        <sz val="11"/>
        <color theme="1"/>
        <rFont val="Calibri"/>
        <family val="2"/>
        <scheme val="minor"/>
      </rPr>
      <t>Puedes modificar, agregar y eliminar los ítemes y gastos que creas necesarios, para adaptar este formulario a las características específicas de tu proyecto, cuidando que las fórmulas funcionen correctamente.</t>
    </r>
    <r>
      <rPr>
        <sz val="11"/>
        <color theme="1"/>
        <rFont val="Calibri"/>
        <family val="2"/>
        <scheme val="minor"/>
      </rPr>
      <t>. La columna de MONTO COFINANCIADO corresponde a la resta del valor total con respecto de la columna MONTO SOLICITADO AL FONDO. Será tu responsabilidad consignar la suma solicitada al Fondo en cada ítem.</t>
    </r>
  </si>
  <si>
    <t>Investigación</t>
  </si>
  <si>
    <t>Storyboard</t>
  </si>
  <si>
    <t>Gastos de desarrollo, preproducción y producción</t>
  </si>
  <si>
    <t>Remuneraciones de Desarrollo y Preproducción</t>
  </si>
  <si>
    <t>Remuneraciones de Producción</t>
  </si>
  <si>
    <r>
      <t xml:space="preserve">Equipo de trabajo individualizado en el FUP para la etapa de </t>
    </r>
    <r>
      <rPr>
        <b/>
        <u/>
        <sz val="11"/>
        <color theme="1"/>
        <rFont val="Calibri"/>
        <family val="2"/>
        <scheme val="minor"/>
      </rPr>
      <t>Desarrollo</t>
    </r>
    <r>
      <rPr>
        <b/>
        <sz val="11"/>
        <color theme="1"/>
        <rFont val="Calibri"/>
        <family val="2"/>
        <scheme val="minor"/>
      </rPr>
      <t xml:space="preserve"> </t>
    </r>
    <r>
      <rPr>
        <sz val="11"/>
        <color theme="1"/>
        <rFont val="Calibri"/>
        <family val="2"/>
        <scheme val="minor"/>
      </rPr>
      <t>(Puedes modificar la lista de acuerdo a las particularidades de tu proyecto)</t>
    </r>
  </si>
  <si>
    <r>
      <t xml:space="preserve">Equipo de trabajo individualizado en el FUP para la etapa de </t>
    </r>
    <r>
      <rPr>
        <b/>
        <u/>
        <sz val="11"/>
        <color theme="1"/>
        <rFont val="Calibri"/>
        <family val="2"/>
        <scheme val="minor"/>
      </rPr>
      <t>Preproducción</t>
    </r>
    <r>
      <rPr>
        <b/>
        <sz val="11"/>
        <color theme="1"/>
        <rFont val="Calibri"/>
        <family val="2"/>
        <scheme val="minor"/>
      </rPr>
      <t xml:space="preserve"> </t>
    </r>
    <r>
      <rPr>
        <sz val="11"/>
        <color theme="1"/>
        <rFont val="Calibri"/>
        <family val="2"/>
        <scheme val="minor"/>
      </rPr>
      <t>(Puedes modificar la lista de acuerdo a las particularidades de tu proyecto)</t>
    </r>
  </si>
  <si>
    <r>
      <t xml:space="preserve">Otros(as) integrantes del equipo de trabajo en </t>
    </r>
    <r>
      <rPr>
        <b/>
        <u/>
        <sz val="11"/>
        <color theme="1"/>
        <rFont val="Calibri"/>
        <family val="2"/>
        <scheme val="minor"/>
      </rPr>
      <t>Preproducción</t>
    </r>
    <r>
      <rPr>
        <b/>
        <sz val="11"/>
        <color theme="1"/>
        <rFont val="Calibri"/>
        <family val="2"/>
        <scheme val="minor"/>
      </rPr>
      <t xml:space="preserve"> </t>
    </r>
    <r>
      <rPr>
        <sz val="11"/>
        <color theme="1"/>
        <rFont val="Calibri"/>
        <family val="2"/>
        <scheme val="minor"/>
      </rPr>
      <t>(Puedes modificar la lista incluyendo jefaturas de departamento no incluidas en el apartado de Recursos Humanos del FUP, roles específicos, elenco, etc., de acuerdo a las particularidades de tu proyecto)</t>
    </r>
  </si>
  <si>
    <t>Etapa de desarrollo</t>
  </si>
  <si>
    <t>Biblia de proyecto</t>
  </si>
  <si>
    <r>
      <t xml:space="preserve">Otros(as) integrantes del equipo de trabajo para la etapa de </t>
    </r>
    <r>
      <rPr>
        <b/>
        <u/>
        <sz val="11"/>
        <color theme="1"/>
        <rFont val="Calibri"/>
        <family val="2"/>
        <scheme val="minor"/>
      </rPr>
      <t>Desarrollo</t>
    </r>
    <r>
      <rPr>
        <b/>
        <sz val="11"/>
        <color theme="1"/>
        <rFont val="Calibri"/>
        <family val="2"/>
        <scheme val="minor"/>
      </rPr>
      <t xml:space="preserve"> </t>
    </r>
    <r>
      <rPr>
        <sz val="11"/>
        <color theme="1"/>
        <rFont val="Calibri"/>
        <family val="2"/>
        <scheme val="minor"/>
      </rPr>
      <t>(Puedes modificar la lista incluyendo jefaturas de departamento no incluidas en el apartado de Recursos Humanos del FUP, roles específicos, elenco, etc., de acuerdo a las particularidades de tu proyecto)</t>
    </r>
  </si>
  <si>
    <t>Etapa de preproducción y producción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</si>
</sst>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 &quot;$&quot;* #,##0_ ;_ &quot;$&quot;* \-#,##0_ ;_ &quot;$&quot;* &quot;-&quot;_ ;_ @_ "/>
    <numFmt numFmtId="164" formatCode="&quot;$&quot;\ #,##0;[Red]\-&quot;$&quot;\ #,##0"/>
    <numFmt numFmtId="165" formatCode="[$USD]\ #,##0.0"/>
    <numFmt numFmtId="166" formatCode="_ [$USD]\ * #,##0_ ;_ [$USD]\ * \-#,##0_ ;_ [$USD]\ * &quot;-&quot;_ ;_ @_ "/>
    <numFmt numFmtId="167" formatCode="_ &quot;$&quot;* #,##0_ ;_ &quot;$&quot;* \-#,##0_ ;_ &quot;$&quot;* &quot;-&quot;??_ ;_ @_ "/>
  </numFmts>
  <fonts count="22" x14ac:knownFonts="1">
    <font>
      <sz val="11"/>
      <color theme="1"/>
      <name val="Calibri"/>
      <family val="2"/>
      <scheme val="minor"/>
    </font>
    <font>
      <sz val="11"/>
      <color theme="1"/>
      <name val="Calibri"/>
      <family val="2"/>
      <scheme val="minor"/>
    </font>
    <font>
      <b/>
      <sz val="11"/>
      <color theme="1"/>
      <name val="Calibri"/>
      <family val="2"/>
      <scheme val="minor"/>
    </font>
    <font>
      <b/>
      <sz val="14"/>
      <name val="Arial"/>
      <family val="2"/>
    </font>
    <font>
      <sz val="14"/>
      <name val="Arial"/>
      <family val="2"/>
    </font>
    <font>
      <sz val="9"/>
      <name val="Arial"/>
      <family val="2"/>
    </font>
    <font>
      <sz val="12"/>
      <name val="Arial"/>
      <family val="2"/>
    </font>
    <font>
      <b/>
      <sz val="12"/>
      <name val="Arial"/>
      <family val="2"/>
    </font>
    <font>
      <b/>
      <sz val="9"/>
      <name val="Arial"/>
      <family val="2"/>
    </font>
    <font>
      <b/>
      <sz val="10"/>
      <name val="Arial"/>
      <family val="2"/>
    </font>
    <font>
      <b/>
      <strike/>
      <sz val="10"/>
      <color indexed="55"/>
      <name val="Arial"/>
      <family val="2"/>
    </font>
    <font>
      <b/>
      <sz val="20"/>
      <color theme="1"/>
      <name val="Calibri"/>
      <family val="2"/>
      <scheme val="minor"/>
    </font>
    <font>
      <sz val="8"/>
      <name val="Calibri"/>
      <family val="2"/>
      <scheme val="minor"/>
    </font>
    <font>
      <b/>
      <sz val="18"/>
      <color theme="1"/>
      <name val="Calibri"/>
      <family val="2"/>
      <scheme val="minor"/>
    </font>
    <font>
      <sz val="11"/>
      <color theme="1"/>
      <name val="Calibri"/>
      <family val="2"/>
    </font>
    <font>
      <b/>
      <sz val="14"/>
      <color theme="1"/>
      <name val="Calibri"/>
      <family val="2"/>
      <scheme val="minor"/>
    </font>
    <font>
      <sz val="14"/>
      <color theme="1"/>
      <name val="Calibri"/>
      <family val="2"/>
      <scheme val="minor"/>
    </font>
    <font>
      <b/>
      <sz val="14"/>
      <color theme="4"/>
      <name val="Calibri"/>
      <family val="2"/>
      <scheme val="minor"/>
    </font>
    <font>
      <u/>
      <sz val="11"/>
      <color theme="10"/>
      <name val="Calibri"/>
      <family val="2"/>
      <scheme val="minor"/>
    </font>
    <font>
      <u/>
      <sz val="11"/>
      <color theme="11"/>
      <name val="Calibri"/>
      <family val="2"/>
      <scheme val="minor"/>
    </font>
    <font>
      <b/>
      <u/>
      <sz val="14"/>
      <color theme="1"/>
      <name val="Calibri"/>
      <family val="2"/>
      <scheme val="minor"/>
    </font>
    <font>
      <b/>
      <u/>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F6600"/>
        <bgColor indexed="64"/>
      </patternFill>
    </fill>
    <fill>
      <patternFill patternType="solid">
        <fgColor theme="5" tint="0.79998168889431442"/>
        <bgColor indexed="64"/>
      </patternFill>
    </fill>
  </fills>
  <borders count="43">
    <border>
      <left/>
      <right/>
      <top/>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medium">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medium">
        <color auto="1"/>
      </left>
      <right style="thin">
        <color auto="1"/>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style="medium">
        <color auto="1"/>
      </right>
      <top style="medium">
        <color auto="1"/>
      </top>
      <bottom style="medium">
        <color auto="1"/>
      </bottom>
      <diagonal/>
    </border>
    <border>
      <left/>
      <right/>
      <top style="thin">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style="thin">
        <color auto="1"/>
      </left>
      <right style="medium">
        <color auto="1"/>
      </right>
      <top style="thin">
        <color auto="1"/>
      </top>
      <bottom style="thin">
        <color auto="1"/>
      </bottom>
      <diagonal/>
    </border>
    <border>
      <left style="thin">
        <color auto="1"/>
      </left>
      <right/>
      <top style="medium">
        <color auto="1"/>
      </top>
      <bottom style="thin">
        <color auto="1"/>
      </bottom>
      <diagonal/>
    </border>
    <border>
      <left style="thin">
        <color auto="1"/>
      </left>
      <right style="medium">
        <color auto="1"/>
      </right>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cellStyleXfs>
  <cellXfs count="156">
    <xf numFmtId="0" fontId="0" fillId="0" borderId="0" xfId="0"/>
    <xf numFmtId="0" fontId="9" fillId="2" borderId="0" xfId="0" applyFont="1" applyFill="1" applyAlignment="1">
      <alignment horizontal="center" vertical="center"/>
    </xf>
    <xf numFmtId="42" fontId="0" fillId="0" borderId="0" xfId="1" applyFont="1" applyBorder="1" applyAlignment="1">
      <alignment vertical="center"/>
    </xf>
    <xf numFmtId="0" fontId="0" fillId="0" borderId="2" xfId="0" applyBorder="1"/>
    <xf numFmtId="0" fontId="2" fillId="0" borderId="0" xfId="0" applyFont="1" applyAlignment="1">
      <alignment vertical="center" wrapText="1"/>
    </xf>
    <xf numFmtId="0" fontId="14" fillId="0" borderId="2" xfId="0" applyFont="1" applyBorder="1" applyAlignment="1">
      <alignment horizontal="left" vertical="center"/>
    </xf>
    <xf numFmtId="0" fontId="2" fillId="0" borderId="5" xfId="0" applyFont="1" applyBorder="1" applyAlignment="1">
      <alignment vertical="center" wrapText="1"/>
    </xf>
    <xf numFmtId="0" fontId="14" fillId="0" borderId="2" xfId="0" applyFont="1" applyBorder="1" applyAlignment="1">
      <alignment horizontal="left" vertical="center" wrapText="1"/>
    </xf>
    <xf numFmtId="0" fontId="2" fillId="0" borderId="0" xfId="0" applyFont="1" applyAlignment="1">
      <alignment horizontal="center" vertical="center" wrapText="1"/>
    </xf>
    <xf numFmtId="0" fontId="3" fillId="2" borderId="0" xfId="0" applyFont="1" applyFill="1" applyAlignment="1">
      <alignment horizontal="left" vertical="center"/>
    </xf>
    <xf numFmtId="0" fontId="4" fillId="2" borderId="0" xfId="0" applyFont="1" applyFill="1" applyAlignment="1">
      <alignment vertical="center"/>
    </xf>
    <xf numFmtId="0" fontId="0" fillId="0" borderId="0" xfId="0" applyAlignment="1">
      <alignment vertical="center"/>
    </xf>
    <xf numFmtId="0" fontId="5" fillId="2" borderId="0" xfId="0" applyFont="1" applyFill="1" applyAlignment="1">
      <alignment horizontal="left" vertical="center"/>
    </xf>
    <xf numFmtId="0" fontId="5" fillId="2" borderId="0" xfId="0" applyFont="1" applyFill="1" applyAlignment="1">
      <alignment vertical="center"/>
    </xf>
    <xf numFmtId="0" fontId="6" fillId="2" borderId="0" xfId="0" applyFont="1" applyFill="1" applyAlignment="1">
      <alignment horizontal="left" vertical="center"/>
    </xf>
    <xf numFmtId="0" fontId="7" fillId="2" borderId="1" xfId="0" applyFont="1" applyFill="1" applyBorder="1" applyAlignment="1">
      <alignment vertical="center"/>
    </xf>
    <xf numFmtId="0" fontId="6" fillId="2" borderId="1" xfId="0" applyFont="1" applyFill="1" applyBorder="1" applyAlignment="1">
      <alignment vertical="center"/>
    </xf>
    <xf numFmtId="0" fontId="8" fillId="2" borderId="0" xfId="0" applyFont="1" applyFill="1" applyAlignment="1">
      <alignment horizontal="left" vertical="center"/>
    </xf>
    <xf numFmtId="0" fontId="9" fillId="2" borderId="0" xfId="0" applyFont="1" applyFill="1" applyAlignment="1">
      <alignment vertical="center"/>
    </xf>
    <xf numFmtId="0" fontId="9" fillId="2" borderId="0" xfId="0" applyFont="1" applyFill="1" applyAlignment="1">
      <alignment horizontal="right" vertical="center"/>
    </xf>
    <xf numFmtId="14" fontId="9" fillId="2" borderId="0" xfId="0" applyNumberFormat="1" applyFont="1" applyFill="1" applyAlignment="1">
      <alignment vertical="center"/>
    </xf>
    <xf numFmtId="0" fontId="5" fillId="2" borderId="0" xfId="0" applyFont="1" applyFill="1" applyAlignment="1">
      <alignment horizontal="right" vertical="center"/>
    </xf>
    <xf numFmtId="164" fontId="9" fillId="2" borderId="0" xfId="0" applyNumberFormat="1" applyFont="1" applyFill="1" applyAlignment="1">
      <alignment vertical="center"/>
    </xf>
    <xf numFmtId="164" fontId="9" fillId="2" borderId="2" xfId="0" applyNumberFormat="1" applyFont="1" applyFill="1" applyBorder="1" applyAlignment="1">
      <alignment vertical="center"/>
    </xf>
    <xf numFmtId="15" fontId="9" fillId="2" borderId="16" xfId="0" applyNumberFormat="1" applyFont="1" applyFill="1" applyBorder="1" applyAlignment="1">
      <alignment vertical="center"/>
    </xf>
    <xf numFmtId="164" fontId="10" fillId="2" borderId="2" xfId="0" applyNumberFormat="1" applyFont="1" applyFill="1" applyBorder="1" applyAlignment="1">
      <alignment vertical="center"/>
    </xf>
    <xf numFmtId="0" fontId="10" fillId="2" borderId="2" xfId="0" applyFont="1" applyFill="1" applyBorder="1" applyAlignment="1">
      <alignment vertical="center"/>
    </xf>
    <xf numFmtId="0" fontId="9" fillId="2" borderId="2" xfId="0" applyFont="1" applyFill="1" applyBorder="1" applyAlignment="1">
      <alignment vertical="center"/>
    </xf>
    <xf numFmtId="165" fontId="9" fillId="2" borderId="2" xfId="0" applyNumberFormat="1" applyFont="1" applyFill="1" applyBorder="1" applyAlignment="1">
      <alignment vertical="center"/>
    </xf>
    <xf numFmtId="165" fontId="10" fillId="2" borderId="16" xfId="0" applyNumberFormat="1" applyFont="1" applyFill="1" applyBorder="1" applyAlignment="1">
      <alignment vertical="center"/>
    </xf>
    <xf numFmtId="0" fontId="9" fillId="2" borderId="15" xfId="0" applyFont="1" applyFill="1" applyBorder="1" applyAlignment="1">
      <alignment vertical="center"/>
    </xf>
    <xf numFmtId="165" fontId="9" fillId="2" borderId="16" xfId="0" applyNumberFormat="1" applyFont="1" applyFill="1" applyBorder="1" applyAlignment="1">
      <alignment vertical="center"/>
    </xf>
    <xf numFmtId="0" fontId="0" fillId="0" borderId="33" xfId="0" applyBorder="1" applyAlignment="1">
      <alignment vertical="center"/>
    </xf>
    <xf numFmtId="165" fontId="9" fillId="2" borderId="10" xfId="0" applyNumberFormat="1" applyFont="1" applyFill="1" applyBorder="1" applyAlignment="1">
      <alignment vertical="center"/>
    </xf>
    <xf numFmtId="0" fontId="0" fillId="0" borderId="13" xfId="0" applyBorder="1" applyAlignment="1">
      <alignment vertical="center"/>
    </xf>
    <xf numFmtId="165" fontId="9" fillId="2" borderId="34" xfId="0" applyNumberFormat="1" applyFont="1" applyFill="1" applyBorder="1" applyAlignment="1">
      <alignment vertical="center"/>
    </xf>
    <xf numFmtId="0" fontId="2" fillId="0" borderId="0" xfId="0" applyFont="1" applyAlignment="1">
      <alignment vertical="center"/>
    </xf>
    <xf numFmtId="0" fontId="0" fillId="0" borderId="0" xfId="0" applyAlignment="1">
      <alignment horizontal="left" vertical="center"/>
    </xf>
    <xf numFmtId="0" fontId="2" fillId="0" borderId="2" xfId="0" applyFont="1" applyBorder="1" applyAlignment="1">
      <alignment vertical="center" wrapText="1"/>
    </xf>
    <xf numFmtId="0" fontId="0" fillId="0" borderId="2" xfId="0" applyBorder="1" applyAlignment="1">
      <alignment vertical="center"/>
    </xf>
    <xf numFmtId="42" fontId="0" fillId="0" borderId="2" xfId="1" applyFont="1" applyBorder="1" applyAlignment="1">
      <alignment vertical="center"/>
    </xf>
    <xf numFmtId="42" fontId="0" fillId="0" borderId="16" xfId="1" applyFont="1" applyFill="1" applyBorder="1" applyAlignment="1">
      <alignment vertical="center"/>
    </xf>
    <xf numFmtId="42" fontId="0" fillId="0" borderId="16" xfId="1" applyFont="1" applyFill="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9" xfId="0" applyFont="1" applyBorder="1" applyAlignment="1">
      <alignment horizontal="right" vertical="center"/>
    </xf>
    <xf numFmtId="42" fontId="0" fillId="0" borderId="11" xfId="1" applyFont="1" applyBorder="1" applyAlignment="1">
      <alignment vertical="center"/>
    </xf>
    <xf numFmtId="42" fontId="0" fillId="0" borderId="32" xfId="1" applyFont="1" applyBorder="1" applyAlignment="1">
      <alignment vertical="center"/>
    </xf>
    <xf numFmtId="0" fontId="2" fillId="0" borderId="30" xfId="0" applyFont="1" applyBorder="1" applyAlignment="1">
      <alignment horizontal="right" vertical="center"/>
    </xf>
    <xf numFmtId="166" fontId="0" fillId="0" borderId="12" xfId="0" applyNumberFormat="1" applyBorder="1" applyAlignment="1">
      <alignment vertical="center"/>
    </xf>
    <xf numFmtId="166" fontId="0" fillId="0" borderId="13" xfId="0" applyNumberFormat="1" applyBorder="1" applyAlignment="1">
      <alignment vertical="center"/>
    </xf>
    <xf numFmtId="166" fontId="0" fillId="0" borderId="14" xfId="0" applyNumberFormat="1" applyBorder="1" applyAlignment="1">
      <alignment vertical="center"/>
    </xf>
    <xf numFmtId="0" fontId="2" fillId="0" borderId="2" xfId="0" applyFont="1" applyBorder="1" applyAlignment="1">
      <alignment horizontal="left" vertical="center" wrapText="1"/>
    </xf>
    <xf numFmtId="42" fontId="0" fillId="0" borderId="2" xfId="0" applyNumberFormat="1" applyBorder="1" applyAlignment="1">
      <alignment vertical="center"/>
    </xf>
    <xf numFmtId="2" fontId="0" fillId="0" borderId="2" xfId="2" applyNumberFormat="1" applyFont="1" applyBorder="1" applyAlignment="1">
      <alignment vertical="center"/>
    </xf>
    <xf numFmtId="2" fontId="0" fillId="0" borderId="2" xfId="0" applyNumberFormat="1" applyBorder="1" applyAlignment="1">
      <alignment vertical="center"/>
    </xf>
    <xf numFmtId="42" fontId="0" fillId="0" borderId="16" xfId="1" applyFont="1" applyBorder="1" applyAlignment="1">
      <alignment vertical="center"/>
    </xf>
    <xf numFmtId="166" fontId="0" fillId="0" borderId="12" xfId="1" applyNumberFormat="1" applyFont="1" applyBorder="1" applyAlignment="1">
      <alignment vertical="center"/>
    </xf>
    <xf numFmtId="166" fontId="0" fillId="0" borderId="13" xfId="1" applyNumberFormat="1" applyFont="1" applyBorder="1" applyAlignment="1">
      <alignment vertical="center"/>
    </xf>
    <xf numFmtId="166" fontId="0" fillId="0" borderId="14" xfId="1" applyNumberFormat="1" applyFont="1" applyBorder="1" applyAlignment="1">
      <alignment vertical="center"/>
    </xf>
    <xf numFmtId="0" fontId="0" fillId="0" borderId="2" xfId="0" applyBorder="1" applyAlignment="1">
      <alignment horizontal="left" vertical="center"/>
    </xf>
    <xf numFmtId="0" fontId="0" fillId="0" borderId="2" xfId="0" applyBorder="1" applyAlignment="1">
      <alignment horizontal="right" vertical="center"/>
    </xf>
    <xf numFmtId="42" fontId="0" fillId="0" borderId="2" xfId="0" applyNumberFormat="1" applyBorder="1" applyAlignment="1">
      <alignment horizontal="left" vertical="center"/>
    </xf>
    <xf numFmtId="167" fontId="0" fillId="0" borderId="2" xfId="0" applyNumberFormat="1" applyBorder="1" applyAlignment="1">
      <alignment horizontal="left" vertical="center"/>
    </xf>
    <xf numFmtId="0" fontId="2" fillId="0" borderId="31" xfId="0" applyFont="1" applyBorder="1" applyAlignment="1">
      <alignment horizontal="center" vertical="center"/>
    </xf>
    <xf numFmtId="42" fontId="0" fillId="0" borderId="27" xfId="1" applyFont="1" applyBorder="1" applyAlignment="1">
      <alignment vertical="center"/>
    </xf>
    <xf numFmtId="42" fontId="1" fillId="0" borderId="2" xfId="1" applyFont="1" applyBorder="1" applyAlignment="1">
      <alignment vertical="center"/>
    </xf>
    <xf numFmtId="0" fontId="2" fillId="0" borderId="2" xfId="0" applyFont="1" applyBorder="1" applyAlignment="1">
      <alignment vertical="center"/>
    </xf>
    <xf numFmtId="0" fontId="2" fillId="0" borderId="18" xfId="0" applyFont="1" applyBorder="1" applyAlignment="1">
      <alignment vertical="center" wrapText="1"/>
    </xf>
    <xf numFmtId="0" fontId="2" fillId="0" borderId="19" xfId="0" applyFont="1" applyBorder="1" applyAlignment="1">
      <alignment vertical="center" wrapText="1"/>
    </xf>
    <xf numFmtId="0" fontId="2" fillId="0" borderId="21" xfId="0" applyFont="1" applyBorder="1" applyAlignment="1">
      <alignment vertical="center" wrapText="1"/>
    </xf>
    <xf numFmtId="0" fontId="2" fillId="0" borderId="19" xfId="0" applyFont="1" applyBorder="1" applyAlignment="1">
      <alignment horizontal="left" vertical="center" wrapText="1"/>
    </xf>
    <xf numFmtId="0" fontId="2" fillId="0" borderId="20" xfId="0" applyFont="1" applyBorder="1" applyAlignment="1">
      <alignment vertical="center" wrapText="1"/>
    </xf>
    <xf numFmtId="166" fontId="0" fillId="0" borderId="37" xfId="0" applyNumberFormat="1" applyBorder="1" applyAlignment="1">
      <alignment vertical="center"/>
    </xf>
    <xf numFmtId="0" fontId="0" fillId="0" borderId="0" xfId="0" applyAlignment="1">
      <alignment vertical="center" wrapText="1"/>
    </xf>
    <xf numFmtId="0" fontId="13" fillId="2" borderId="38" xfId="0" applyFont="1" applyFill="1" applyBorder="1" applyAlignment="1">
      <alignment vertical="center" wrapText="1"/>
    </xf>
    <xf numFmtId="0" fontId="16" fillId="2" borderId="31" xfId="0" applyFont="1" applyFill="1" applyBorder="1" applyAlignment="1">
      <alignment vertical="center" wrapText="1"/>
    </xf>
    <xf numFmtId="0" fontId="15" fillId="2" borderId="31" xfId="0" applyFont="1" applyFill="1" applyBorder="1" applyAlignment="1">
      <alignment vertical="center" wrapText="1"/>
    </xf>
    <xf numFmtId="0" fontId="0" fillId="2" borderId="31" xfId="0" applyFill="1" applyBorder="1" applyAlignment="1">
      <alignment vertical="center" wrapText="1"/>
    </xf>
    <xf numFmtId="0" fontId="0" fillId="0" borderId="39" xfId="0" applyBorder="1" applyAlignment="1">
      <alignment vertical="center" wrapText="1"/>
    </xf>
    <xf numFmtId="2" fontId="0" fillId="0" borderId="2" xfId="0" applyNumberFormat="1" applyBorder="1" applyAlignment="1">
      <alignment horizontal="right" vertical="center"/>
    </xf>
    <xf numFmtId="0" fontId="11" fillId="0" borderId="0" xfId="0" applyFont="1" applyAlignment="1">
      <alignment horizontal="left" vertical="center"/>
    </xf>
    <xf numFmtId="0" fontId="2" fillId="0" borderId="18" xfId="0" applyFont="1" applyBorder="1" applyAlignment="1">
      <alignment horizontal="center" vertical="center"/>
    </xf>
    <xf numFmtId="0" fontId="2" fillId="0" borderId="20" xfId="0" applyFont="1" applyBorder="1" applyAlignment="1">
      <alignment horizontal="center" vertical="center"/>
    </xf>
    <xf numFmtId="0" fontId="2" fillId="0" borderId="40" xfId="0" applyFont="1" applyBorder="1" applyAlignment="1">
      <alignment horizontal="center" vertical="center"/>
    </xf>
    <xf numFmtId="166" fontId="0" fillId="0" borderId="41" xfId="1" applyNumberFormat="1" applyFont="1" applyBorder="1" applyAlignment="1">
      <alignment vertical="center"/>
    </xf>
    <xf numFmtId="166" fontId="0" fillId="0" borderId="42" xfId="1" applyNumberFormat="1" applyFont="1" applyBorder="1" applyAlignment="1">
      <alignment vertical="center"/>
    </xf>
    <xf numFmtId="166" fontId="0" fillId="0" borderId="34" xfId="1" applyNumberFormat="1" applyFont="1" applyBorder="1" applyAlignment="1">
      <alignment vertical="center"/>
    </xf>
    <xf numFmtId="42" fontId="0" fillId="0" borderId="3" xfId="1" applyFont="1" applyBorder="1" applyAlignment="1">
      <alignment vertical="center"/>
    </xf>
    <xf numFmtId="42" fontId="2" fillId="0" borderId="9" xfId="0" applyNumberFormat="1" applyFont="1" applyBorder="1" applyAlignment="1">
      <alignment vertical="center"/>
    </xf>
    <xf numFmtId="42" fontId="2" fillId="0" borderId="13" xfId="0" applyNumberFormat="1" applyFont="1" applyBorder="1" applyAlignment="1">
      <alignment vertical="center"/>
    </xf>
    <xf numFmtId="0" fontId="0" fillId="0" borderId="15" xfId="0" applyBorder="1" applyAlignment="1">
      <alignment horizontal="left" vertical="center"/>
    </xf>
    <xf numFmtId="0" fontId="0" fillId="0" borderId="28" xfId="0" applyBorder="1" applyAlignment="1">
      <alignment horizontal="left" vertical="center"/>
    </xf>
    <xf numFmtId="0" fontId="0" fillId="0" borderId="17" xfId="0" applyBorder="1" applyAlignment="1">
      <alignment horizontal="left" vertical="center"/>
    </xf>
    <xf numFmtId="0" fontId="0" fillId="0" borderId="15" xfId="0" applyBorder="1" applyAlignment="1">
      <alignment vertical="center"/>
    </xf>
    <xf numFmtId="0" fontId="0" fillId="0" borderId="28" xfId="0" applyBorder="1" applyAlignment="1">
      <alignment vertical="center"/>
    </xf>
    <xf numFmtId="0" fontId="0" fillId="0" borderId="17" xfId="0" applyBorder="1" applyAlignment="1">
      <alignment vertical="center"/>
    </xf>
    <xf numFmtId="0" fontId="2" fillId="0" borderId="33" xfId="0" applyFont="1" applyBorder="1" applyAlignment="1">
      <alignment vertical="center" wrapText="1"/>
    </xf>
    <xf numFmtId="0" fontId="2" fillId="0" borderId="35" xfId="0" applyFont="1" applyBorder="1" applyAlignment="1">
      <alignment vertical="center" wrapText="1"/>
    </xf>
    <xf numFmtId="0" fontId="2" fillId="0" borderId="36" xfId="0" applyFont="1" applyBorder="1" applyAlignment="1">
      <alignment vertical="center" wrapText="1"/>
    </xf>
    <xf numFmtId="0" fontId="2" fillId="0" borderId="15" xfId="0" applyFont="1" applyBorder="1" applyAlignment="1">
      <alignment vertical="center" wrapText="1"/>
    </xf>
    <xf numFmtId="0" fontId="2" fillId="0" borderId="28" xfId="0" applyFont="1" applyBorder="1" applyAlignment="1">
      <alignment vertical="center" wrapText="1"/>
    </xf>
    <xf numFmtId="0" fontId="2" fillId="0" borderId="17" xfId="0" applyFont="1" applyBorder="1" applyAlignment="1">
      <alignment vertical="center" wrapText="1"/>
    </xf>
    <xf numFmtId="0" fontId="2" fillId="5" borderId="15" xfId="0" applyFont="1" applyFill="1" applyBorder="1" applyAlignment="1">
      <alignment horizontal="left" vertical="center"/>
    </xf>
    <xf numFmtId="0" fontId="2" fillId="5" borderId="28" xfId="0" applyFont="1" applyFill="1" applyBorder="1" applyAlignment="1">
      <alignment horizontal="left" vertical="center"/>
    </xf>
    <xf numFmtId="0" fontId="2" fillId="5" borderId="17" xfId="0" applyFont="1" applyFill="1" applyBorder="1" applyAlignment="1">
      <alignment horizontal="left" vertical="center"/>
    </xf>
    <xf numFmtId="0" fontId="0" fillId="0" borderId="15" xfId="1" applyNumberFormat="1" applyFont="1" applyBorder="1" applyAlignment="1">
      <alignment horizontal="left" vertical="center"/>
    </xf>
    <xf numFmtId="0" fontId="0" fillId="0" borderId="28" xfId="1" applyNumberFormat="1" applyFont="1" applyBorder="1" applyAlignment="1">
      <alignment horizontal="left" vertical="center"/>
    </xf>
    <xf numFmtId="0" fontId="0" fillId="0" borderId="17" xfId="1" applyNumberFormat="1" applyFont="1" applyBorder="1" applyAlignment="1">
      <alignment horizontal="left" vertical="center"/>
    </xf>
    <xf numFmtId="0" fontId="2" fillId="0" borderId="2" xfId="0" applyFont="1" applyBorder="1" applyAlignment="1">
      <alignment horizontal="left" vertical="center"/>
    </xf>
    <xf numFmtId="42" fontId="0" fillId="0" borderId="15" xfId="1" applyFont="1" applyFill="1" applyBorder="1" applyAlignment="1">
      <alignment horizontal="left" vertical="center"/>
    </xf>
    <xf numFmtId="42" fontId="0" fillId="0" borderId="28" xfId="1" applyFont="1" applyFill="1" applyBorder="1" applyAlignment="1">
      <alignment horizontal="left" vertical="center"/>
    </xf>
    <xf numFmtId="42" fontId="0" fillId="0" borderId="17" xfId="1" applyFont="1" applyFill="1" applyBorder="1" applyAlignment="1">
      <alignment horizontal="left" vertical="center"/>
    </xf>
    <xf numFmtId="0" fontId="2" fillId="4" borderId="26"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4" borderId="23" xfId="0" applyFont="1" applyFill="1" applyBorder="1" applyAlignment="1">
      <alignment horizontal="center" vertical="center" wrapText="1"/>
    </xf>
    <xf numFmtId="0" fontId="0" fillId="0" borderId="15" xfId="1" applyNumberFormat="1" applyFont="1" applyBorder="1" applyAlignment="1">
      <alignment vertical="center"/>
    </xf>
    <xf numFmtId="0" fontId="0" fillId="0" borderId="28" xfId="1" applyNumberFormat="1" applyFont="1" applyBorder="1" applyAlignment="1">
      <alignment vertical="center"/>
    </xf>
    <xf numFmtId="0" fontId="0" fillId="0" borderId="17" xfId="1" applyNumberFormat="1" applyFont="1" applyBorder="1" applyAlignment="1">
      <alignment vertical="center"/>
    </xf>
    <xf numFmtId="0" fontId="2" fillId="3" borderId="26"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5" fillId="2" borderId="2" xfId="0" applyFont="1" applyFill="1" applyBorder="1" applyAlignment="1">
      <alignment horizontal="right" vertical="center"/>
    </xf>
    <xf numFmtId="0" fontId="9" fillId="2" borderId="15" xfId="0" applyFont="1" applyFill="1" applyBorder="1" applyAlignment="1">
      <alignment horizontal="right" vertical="center"/>
    </xf>
    <xf numFmtId="0" fontId="9" fillId="2" borderId="28" xfId="0" applyFont="1" applyFill="1" applyBorder="1" applyAlignment="1">
      <alignment horizontal="right" vertical="center"/>
    </xf>
    <xf numFmtId="0" fontId="9" fillId="2" borderId="17" xfId="0" applyFont="1" applyFill="1" applyBorder="1" applyAlignment="1">
      <alignment horizontal="right" vertical="center"/>
    </xf>
    <xf numFmtId="0" fontId="10" fillId="2" borderId="15" xfId="0" applyFont="1" applyFill="1" applyBorder="1" applyAlignment="1">
      <alignment horizontal="right" vertical="center"/>
    </xf>
    <xf numFmtId="0" fontId="10" fillId="2" borderId="28" xfId="0" applyFont="1" applyFill="1" applyBorder="1" applyAlignment="1">
      <alignment horizontal="right" vertical="center"/>
    </xf>
    <xf numFmtId="0" fontId="10" fillId="2" borderId="17" xfId="0" applyFont="1" applyFill="1" applyBorder="1" applyAlignment="1">
      <alignment horizontal="right" vertical="center"/>
    </xf>
    <xf numFmtId="0" fontId="2" fillId="0" borderId="3" xfId="0" applyFont="1" applyBorder="1" applyAlignment="1">
      <alignment horizontal="right" vertical="center"/>
    </xf>
    <xf numFmtId="0" fontId="2" fillId="0" borderId="24" xfId="0" applyFont="1" applyBorder="1" applyAlignment="1">
      <alignment horizontal="right" vertical="center"/>
    </xf>
    <xf numFmtId="0" fontId="2" fillId="0" borderId="25"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42" fontId="0" fillId="0" borderId="5" xfId="1" applyFont="1" applyBorder="1" applyAlignment="1">
      <alignment horizontal="center" vertical="center"/>
    </xf>
    <xf numFmtId="42" fontId="0" fillId="0" borderId="6" xfId="1" applyFont="1" applyBorder="1" applyAlignment="1">
      <alignment horizontal="center" vertical="center"/>
    </xf>
    <xf numFmtId="42" fontId="0" fillId="0" borderId="7" xfId="1" applyFont="1" applyBorder="1" applyAlignment="1">
      <alignment horizontal="center"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2" fillId="0" borderId="0" xfId="0" applyFont="1" applyAlignment="1">
      <alignment horizontal="center" vertical="center" wrapText="1"/>
    </xf>
    <xf numFmtId="0" fontId="2" fillId="3" borderId="29" xfId="0" applyFont="1" applyFill="1" applyBorder="1" applyAlignment="1">
      <alignment horizontal="center" vertical="center" wrapText="1"/>
    </xf>
    <xf numFmtId="0" fontId="2" fillId="3" borderId="35"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2" fillId="0" borderId="15" xfId="0" applyFont="1" applyBorder="1" applyAlignment="1">
      <alignment horizontal="left" vertical="center" wrapText="1"/>
    </xf>
    <xf numFmtId="0" fontId="2" fillId="0" borderId="28" xfId="0" applyFont="1" applyBorder="1" applyAlignment="1">
      <alignment horizontal="left" vertical="center" wrapText="1"/>
    </xf>
    <xf numFmtId="0" fontId="2" fillId="0" borderId="17" xfId="0" applyFont="1" applyBorder="1" applyAlignment="1">
      <alignment horizontal="left" vertical="center" wrapText="1"/>
    </xf>
    <xf numFmtId="0" fontId="1" fillId="0" borderId="15" xfId="1" applyNumberFormat="1" applyFont="1" applyBorder="1" applyAlignment="1">
      <alignment horizontal="left" vertical="center"/>
    </xf>
    <xf numFmtId="0" fontId="1" fillId="0" borderId="28" xfId="1" applyNumberFormat="1" applyFont="1" applyBorder="1" applyAlignment="1">
      <alignment horizontal="left" vertical="center"/>
    </xf>
    <xf numFmtId="0" fontId="1" fillId="0" borderId="17" xfId="1" applyNumberFormat="1" applyFont="1" applyBorder="1" applyAlignment="1">
      <alignment horizontal="left" vertical="center"/>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cellXfs>
  <cellStyles count="5">
    <cellStyle name="Hipervínculo" xfId="3" builtinId="8" hidden="1"/>
    <cellStyle name="Hipervínculo visitado" xfId="4" builtinId="9" hidden="1"/>
    <cellStyle name="Moneda [0]" xfId="1" builtinId="7"/>
    <cellStyle name="Normal" xfId="0" builtinId="0"/>
    <cellStyle name="Porcentaje" xfId="2" builtinId="5"/>
  </cellStyles>
  <dxfs count="22">
    <dxf>
      <font>
        <b val="0"/>
        <i/>
        <condense val="0"/>
        <extend val="0"/>
        <color indexed="12"/>
      </font>
    </dxf>
    <dxf>
      <font>
        <condense val="0"/>
        <extend val="0"/>
        <color indexed="10"/>
      </font>
    </dxf>
    <dxf>
      <font>
        <condense val="0"/>
        <extend val="0"/>
        <color indexed="10"/>
      </font>
    </dxf>
    <dxf>
      <font>
        <b val="0"/>
        <i/>
        <condense val="0"/>
        <extend val="0"/>
        <color indexed="12"/>
      </font>
    </dxf>
    <dxf>
      <font>
        <condense val="0"/>
        <extend val="0"/>
        <color indexed="10"/>
      </font>
    </dxf>
    <dxf>
      <font>
        <condense val="0"/>
        <extend val="0"/>
        <color indexed="10"/>
      </font>
    </dxf>
    <dxf>
      <font>
        <color rgb="FFFF0000"/>
      </font>
    </dxf>
    <dxf>
      <font>
        <condense val="0"/>
        <extend val="0"/>
        <color indexed="10"/>
      </font>
    </dxf>
    <dxf>
      <font>
        <condense val="0"/>
        <extend val="0"/>
        <color indexed="10"/>
      </font>
    </dxf>
    <dxf>
      <font>
        <b val="0"/>
        <i/>
        <condense val="0"/>
        <extend val="0"/>
        <color indexed="12"/>
      </font>
    </dxf>
    <dxf>
      <font>
        <b val="0"/>
        <i/>
        <condense val="0"/>
        <extend val="0"/>
        <color indexed="12"/>
      </font>
    </dxf>
    <dxf>
      <font>
        <condense val="0"/>
        <extend val="0"/>
        <color indexed="10"/>
      </font>
    </dxf>
    <dxf>
      <font>
        <condense val="0"/>
        <extend val="0"/>
        <color indexed="10"/>
      </font>
    </dxf>
    <dxf>
      <font>
        <color rgb="FFFF0000"/>
      </font>
    </dxf>
    <dxf>
      <font>
        <condense val="0"/>
        <extend val="0"/>
        <color indexed="10"/>
      </font>
    </dxf>
    <dxf>
      <font>
        <condense val="0"/>
        <extend val="0"/>
        <color indexed="10"/>
      </font>
    </dxf>
    <dxf>
      <font>
        <b val="0"/>
        <i/>
        <condense val="0"/>
        <extend val="0"/>
        <color indexed="12"/>
      </font>
    </dxf>
    <dxf>
      <font>
        <color rgb="FFFF0000"/>
      </font>
    </dxf>
    <dxf>
      <font>
        <color rgb="FFFF0000"/>
      </font>
    </dxf>
    <dxf>
      <font>
        <condense val="0"/>
        <extend val="0"/>
        <color indexed="10"/>
      </font>
    </dxf>
    <dxf>
      <font>
        <condense val="0"/>
        <extend val="0"/>
        <color indexed="10"/>
      </font>
    </dxf>
    <dxf>
      <font>
        <b val="0"/>
        <i/>
        <condense val="0"/>
        <extend val="0"/>
        <color indexed="12"/>
      </font>
    </dxf>
  </dxfs>
  <tableStyles count="0" defaultTableStyle="TableStyleMedium2" defaultPivotStyle="PivotStyleLight16"/>
  <colors>
    <mruColors>
      <color rgb="FFFF66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ormulario-presupuesto-detallado-2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laraciones formulario"/>
      <sheetName val="Presupuesto"/>
      <sheetName val="definiciones"/>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8"/>
  <sheetViews>
    <sheetView topLeftCell="A4" zoomScale="70" zoomScaleNormal="70" workbookViewId="0">
      <selection activeCell="A11" sqref="A11"/>
    </sheetView>
  </sheetViews>
  <sheetFormatPr baseColWidth="10" defaultColWidth="11.42578125" defaultRowHeight="15" x14ac:dyDescent="0.25"/>
  <cols>
    <col min="1" max="1" width="160.42578125" style="75" customWidth="1"/>
  </cols>
  <sheetData>
    <row r="1" spans="1:1" ht="29.1" customHeight="1" x14ac:dyDescent="0.25">
      <c r="A1" s="76" t="s">
        <v>0</v>
      </c>
    </row>
    <row r="2" spans="1:1" ht="72.75" customHeight="1" x14ac:dyDescent="0.25">
      <c r="A2" s="77" t="s">
        <v>1</v>
      </c>
    </row>
    <row r="3" spans="1:1" ht="43.5" customHeight="1" x14ac:dyDescent="0.25">
      <c r="A3" s="77" t="s">
        <v>2</v>
      </c>
    </row>
    <row r="4" spans="1:1" ht="18.75" x14ac:dyDescent="0.25">
      <c r="A4" s="77"/>
    </row>
    <row r="5" spans="1:1" ht="55.5" customHeight="1" x14ac:dyDescent="0.25">
      <c r="A5" s="78" t="s">
        <v>3</v>
      </c>
    </row>
    <row r="6" spans="1:1" ht="18.75" x14ac:dyDescent="0.25">
      <c r="A6" s="77"/>
    </row>
    <row r="7" spans="1:1" ht="56.25" customHeight="1" x14ac:dyDescent="0.25">
      <c r="A7" s="78" t="s">
        <v>4</v>
      </c>
    </row>
    <row r="8" spans="1:1" ht="18.75" x14ac:dyDescent="0.25">
      <c r="A8" s="77"/>
    </row>
    <row r="9" spans="1:1" ht="56.25" x14ac:dyDescent="0.25">
      <c r="A9" s="77" t="s">
        <v>5</v>
      </c>
    </row>
    <row r="10" spans="1:1" ht="18.75" x14ac:dyDescent="0.25">
      <c r="A10" s="77"/>
    </row>
    <row r="11" spans="1:1" ht="84" customHeight="1" x14ac:dyDescent="0.25">
      <c r="A11" s="78" t="s">
        <v>6</v>
      </c>
    </row>
    <row r="12" spans="1:1" ht="18.75" x14ac:dyDescent="0.25">
      <c r="A12" s="77"/>
    </row>
    <row r="13" spans="1:1" ht="105.75" customHeight="1" x14ac:dyDescent="0.25">
      <c r="A13" s="77" t="s">
        <v>7</v>
      </c>
    </row>
    <row r="14" spans="1:1" ht="18.75" x14ac:dyDescent="0.25">
      <c r="A14" s="77"/>
    </row>
    <row r="15" spans="1:1" ht="37.5" x14ac:dyDescent="0.25">
      <c r="A15" s="77" t="s">
        <v>8</v>
      </c>
    </row>
    <row r="16" spans="1:1" ht="18.75" x14ac:dyDescent="0.25">
      <c r="A16" s="77"/>
    </row>
    <row r="17" spans="1:1" ht="85.5" customHeight="1" x14ac:dyDescent="0.25">
      <c r="A17" s="77" t="s">
        <v>9</v>
      </c>
    </row>
    <row r="18" spans="1:1" ht="18.75" x14ac:dyDescent="0.25">
      <c r="A18" s="77"/>
    </row>
    <row r="19" spans="1:1" ht="93" customHeight="1" x14ac:dyDescent="0.25">
      <c r="A19" s="78" t="s">
        <v>10</v>
      </c>
    </row>
    <row r="20" spans="1:1" ht="14.45" customHeight="1" x14ac:dyDescent="0.25">
      <c r="A20" s="79"/>
    </row>
    <row r="21" spans="1:1" ht="14.45" customHeight="1" x14ac:dyDescent="0.25">
      <c r="A21" s="79"/>
    </row>
    <row r="22" spans="1:1" ht="14.45" customHeight="1" x14ac:dyDescent="0.25">
      <c r="A22" s="79"/>
    </row>
    <row r="23" spans="1:1" ht="14.45" customHeight="1" x14ac:dyDescent="0.25">
      <c r="A23" s="79"/>
    </row>
    <row r="24" spans="1:1" ht="14.45" customHeight="1" thickBot="1" x14ac:dyDescent="0.3">
      <c r="A24" s="80"/>
    </row>
    <row r="25" spans="1:1" ht="14.45" customHeight="1" x14ac:dyDescent="0.25"/>
    <row r="26" spans="1:1" ht="14.45" customHeight="1" x14ac:dyDescent="0.25"/>
    <row r="27" spans="1:1" ht="14.45" customHeight="1" x14ac:dyDescent="0.25"/>
    <row r="29" spans="1:1" ht="14.1" customHeight="1" x14ac:dyDescent="0.25"/>
    <row r="30" spans="1:1" ht="14.1" customHeight="1" x14ac:dyDescent="0.25"/>
    <row r="31" spans="1:1" ht="14.1" customHeight="1" x14ac:dyDescent="0.25"/>
    <row r="32" spans="1:1" ht="14.1" customHeight="1" x14ac:dyDescent="0.25"/>
    <row r="33" ht="14.1" customHeight="1" x14ac:dyDescent="0.25"/>
    <row r="34" ht="14.1" customHeight="1" x14ac:dyDescent="0.25"/>
    <row r="35" ht="14.1" customHeight="1" x14ac:dyDescent="0.25"/>
    <row r="36" ht="14.1" customHeight="1" x14ac:dyDescent="0.25"/>
    <row r="37" ht="14.1" customHeight="1" x14ac:dyDescent="0.25"/>
    <row r="38" ht="14.1" customHeight="1" x14ac:dyDescent="0.25"/>
    <row r="39" ht="14.1" customHeight="1" x14ac:dyDescent="0.25"/>
    <row r="40" ht="14.1" customHeight="1" x14ac:dyDescent="0.25"/>
    <row r="41" ht="14.1" customHeight="1" x14ac:dyDescent="0.25"/>
    <row r="42" ht="14.1" customHeight="1" x14ac:dyDescent="0.25"/>
    <row r="43" ht="14.1" customHeight="1" x14ac:dyDescent="0.25"/>
    <row r="44" ht="14.1" customHeight="1" x14ac:dyDescent="0.25"/>
    <row r="45" ht="14.1" customHeight="1" x14ac:dyDescent="0.25"/>
    <row r="46" ht="14.1" customHeight="1" x14ac:dyDescent="0.25"/>
    <row r="47" ht="14.1" customHeight="1" x14ac:dyDescent="0.25"/>
    <row r="48" ht="14.1" customHeight="1" x14ac:dyDescent="0.25"/>
    <row r="49" ht="14.1" customHeight="1" x14ac:dyDescent="0.25"/>
    <row r="50" ht="14.1" customHeight="1" x14ac:dyDescent="0.25"/>
    <row r="51" ht="14.1" customHeight="1" x14ac:dyDescent="0.25"/>
    <row r="52" ht="14.1" customHeight="1" x14ac:dyDescent="0.25"/>
    <row r="53" ht="14.1" customHeight="1" x14ac:dyDescent="0.25"/>
    <row r="54" ht="14.1" customHeight="1" x14ac:dyDescent="0.25"/>
    <row r="55" ht="14.1" customHeight="1" x14ac:dyDescent="0.25"/>
    <row r="56" ht="14.1" customHeight="1" x14ac:dyDescent="0.25"/>
    <row r="57" ht="14.1" customHeight="1" x14ac:dyDescent="0.25"/>
    <row r="58" ht="14.1" customHeight="1" x14ac:dyDescent="0.25"/>
    <row r="59" ht="14.1" customHeight="1" x14ac:dyDescent="0.25"/>
    <row r="60" ht="14.1" customHeight="1" x14ac:dyDescent="0.25"/>
    <row r="61" ht="14.1" customHeight="1" x14ac:dyDescent="0.25"/>
    <row r="62" ht="14.1" customHeight="1" x14ac:dyDescent="0.25"/>
    <row r="63" ht="14.1" customHeight="1" x14ac:dyDescent="0.25"/>
    <row r="64" ht="14.1" customHeight="1" x14ac:dyDescent="0.25"/>
    <row r="65" ht="14.1" customHeight="1" x14ac:dyDescent="0.25"/>
    <row r="66" ht="14.1" customHeight="1" x14ac:dyDescent="0.25"/>
    <row r="67" ht="14.1" customHeight="1" x14ac:dyDescent="0.25"/>
    <row r="68" ht="14.1" customHeight="1" x14ac:dyDescent="0.25"/>
    <row r="69" ht="14.1" customHeight="1" x14ac:dyDescent="0.25"/>
    <row r="70" ht="14.1" customHeight="1" x14ac:dyDescent="0.25"/>
    <row r="71" ht="14.1" customHeight="1" x14ac:dyDescent="0.25"/>
    <row r="72" ht="14.1" customHeight="1" x14ac:dyDescent="0.25"/>
    <row r="73" ht="14.1" customHeight="1" x14ac:dyDescent="0.25"/>
    <row r="74" ht="14.1" customHeight="1" x14ac:dyDescent="0.25"/>
    <row r="75" ht="14.1" customHeight="1" x14ac:dyDescent="0.25"/>
    <row r="76" ht="14.1" customHeight="1" x14ac:dyDescent="0.25"/>
    <row r="77" ht="14.1" customHeight="1" x14ac:dyDescent="0.25"/>
    <row r="78" ht="14.1" customHeight="1" x14ac:dyDescent="0.25"/>
    <row r="79" ht="14.1" customHeight="1" x14ac:dyDescent="0.25"/>
    <row r="80" ht="14.1" customHeight="1" x14ac:dyDescent="0.25"/>
    <row r="81" ht="14.1" customHeight="1" x14ac:dyDescent="0.25"/>
    <row r="82" ht="14.1" customHeight="1" x14ac:dyDescent="0.25"/>
    <row r="83" ht="14.1" customHeight="1" x14ac:dyDescent="0.25"/>
    <row r="84" ht="14.1" customHeight="1" x14ac:dyDescent="0.25"/>
    <row r="85" ht="14.1" customHeight="1" x14ac:dyDescent="0.25"/>
    <row r="86" ht="14.1" customHeight="1" x14ac:dyDescent="0.25"/>
    <row r="87" ht="14.1" customHeight="1" x14ac:dyDescent="0.25"/>
    <row r="88" ht="14.1" customHeight="1" x14ac:dyDescent="0.25"/>
    <row r="89" ht="14.1" customHeight="1" x14ac:dyDescent="0.25"/>
    <row r="90" ht="14.1" customHeight="1" x14ac:dyDescent="0.25"/>
    <row r="91" ht="14.1" customHeight="1" x14ac:dyDescent="0.25"/>
    <row r="92" ht="14.1" customHeight="1" x14ac:dyDescent="0.25"/>
    <row r="93" ht="14.1" customHeight="1" x14ac:dyDescent="0.25"/>
    <row r="94" ht="14.1" customHeight="1" x14ac:dyDescent="0.25"/>
    <row r="95" ht="14.1" customHeight="1" x14ac:dyDescent="0.25"/>
    <row r="96" ht="14.1" customHeight="1" x14ac:dyDescent="0.25"/>
    <row r="97" ht="14.1" customHeight="1" x14ac:dyDescent="0.25"/>
    <row r="98" ht="15" customHeight="1" x14ac:dyDescent="0.25"/>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61"/>
  <sheetViews>
    <sheetView tabSelected="1" zoomScale="85" zoomScaleNormal="85" zoomScalePageLayoutView="85" workbookViewId="0">
      <selection activeCell="F129" sqref="F129"/>
    </sheetView>
  </sheetViews>
  <sheetFormatPr baseColWidth="10" defaultColWidth="11.42578125" defaultRowHeight="15" x14ac:dyDescent="0.25"/>
  <cols>
    <col min="1" max="1" width="3.140625" style="11" customWidth="1"/>
    <col min="2" max="2" width="42.28515625" style="11" customWidth="1"/>
    <col min="3" max="3" width="10.42578125" style="11" customWidth="1"/>
    <col min="4" max="5" width="17.7109375" style="11" customWidth="1"/>
    <col min="6" max="6" width="22.42578125" style="11" customWidth="1"/>
    <col min="7" max="7" width="19.42578125" style="11" customWidth="1"/>
    <col min="8" max="8" width="20.42578125" style="11" customWidth="1"/>
    <col min="9" max="9" width="21.7109375" style="11" customWidth="1"/>
    <col min="10" max="10" width="19.7109375" style="11" customWidth="1"/>
    <col min="11" max="11" width="20.42578125" style="11" customWidth="1"/>
    <col min="12" max="12" width="21.28515625" style="11" customWidth="1"/>
    <col min="13" max="13" width="20.28515625" style="11" customWidth="1"/>
    <col min="14" max="14" width="35.28515625" style="11" customWidth="1"/>
    <col min="15" max="15" width="13.42578125" style="11" customWidth="1"/>
    <col min="16" max="16" width="7.7109375" style="11" customWidth="1"/>
    <col min="17" max="16384" width="11.42578125" style="11"/>
  </cols>
  <sheetData>
    <row r="2" spans="1:16" ht="18" x14ac:dyDescent="0.25">
      <c r="A2" s="9"/>
      <c r="B2" s="9" t="s">
        <v>11</v>
      </c>
      <c r="C2" s="9"/>
      <c r="D2" s="9"/>
      <c r="E2" s="9"/>
      <c r="F2" s="9"/>
      <c r="G2" s="9"/>
      <c r="H2" s="9"/>
      <c r="I2" s="9"/>
      <c r="J2" s="10"/>
      <c r="K2" s="10"/>
      <c r="L2" s="10"/>
      <c r="M2" s="10"/>
      <c r="N2" s="10"/>
      <c r="O2" s="10"/>
      <c r="P2" s="10"/>
    </row>
    <row r="3" spans="1:16" x14ac:dyDescent="0.25">
      <c r="A3" s="12"/>
      <c r="B3" s="13"/>
      <c r="C3" s="13"/>
      <c r="D3" s="13"/>
      <c r="E3" s="13"/>
      <c r="F3" s="13"/>
      <c r="G3" s="13"/>
      <c r="H3" s="13"/>
      <c r="I3" s="13"/>
      <c r="J3" s="13"/>
      <c r="K3" s="13"/>
      <c r="L3" s="13"/>
      <c r="M3" s="13"/>
      <c r="N3" s="13"/>
      <c r="O3" s="13"/>
      <c r="P3" s="13"/>
    </row>
    <row r="4" spans="1:16" ht="16.5" thickBot="1" x14ac:dyDescent="0.3">
      <c r="A4" s="14"/>
      <c r="B4" s="15"/>
      <c r="C4" s="15"/>
      <c r="D4" s="15"/>
      <c r="E4" s="15"/>
      <c r="F4" s="15"/>
      <c r="G4" s="15"/>
      <c r="H4" s="15"/>
      <c r="I4" s="15"/>
      <c r="J4" s="16"/>
      <c r="K4" s="16"/>
      <c r="L4" s="16"/>
      <c r="M4" s="16"/>
      <c r="N4" s="16"/>
      <c r="O4" s="16"/>
      <c r="P4" s="16"/>
    </row>
    <row r="5" spans="1:16" ht="15.75" thickTop="1" x14ac:dyDescent="0.25">
      <c r="A5" s="12"/>
      <c r="B5" s="13"/>
      <c r="C5" s="13"/>
      <c r="D5" s="13"/>
      <c r="E5" s="13"/>
      <c r="F5" s="13"/>
      <c r="G5" s="13"/>
      <c r="H5" s="13"/>
      <c r="I5" s="13"/>
      <c r="J5" s="13"/>
      <c r="K5" s="13"/>
      <c r="L5" s="13"/>
      <c r="M5" s="13"/>
      <c r="N5" s="13"/>
      <c r="O5" s="13"/>
    </row>
    <row r="6" spans="1:16" x14ac:dyDescent="0.25">
      <c r="A6" s="17"/>
      <c r="B6" s="18" t="s">
        <v>12</v>
      </c>
      <c r="C6" s="18"/>
      <c r="D6" s="18"/>
      <c r="E6" s="18"/>
      <c r="F6" s="18"/>
      <c r="G6" s="19"/>
      <c r="H6" s="19"/>
      <c r="I6" s="19"/>
      <c r="J6" s="18" t="s">
        <v>13</v>
      </c>
      <c r="K6" s="18"/>
      <c r="L6" s="18"/>
      <c r="M6" s="20"/>
    </row>
    <row r="7" spans="1:16" x14ac:dyDescent="0.25">
      <c r="A7" s="12">
        <v>1</v>
      </c>
      <c r="B7" s="21" t="s">
        <v>14</v>
      </c>
      <c r="C7" s="123"/>
      <c r="D7" s="123"/>
      <c r="E7" s="123"/>
      <c r="F7" s="21"/>
      <c r="G7" s="18"/>
      <c r="H7" s="18"/>
      <c r="I7" s="18"/>
      <c r="J7" s="18"/>
      <c r="K7" s="18"/>
      <c r="L7" s="19"/>
      <c r="M7" s="22"/>
    </row>
    <row r="8" spans="1:16" x14ac:dyDescent="0.25">
      <c r="A8" s="12">
        <v>2</v>
      </c>
      <c r="B8" s="21" t="s">
        <v>15</v>
      </c>
      <c r="C8" s="123"/>
      <c r="D8" s="123"/>
      <c r="E8" s="123"/>
      <c r="F8" s="21"/>
      <c r="G8" s="1"/>
      <c r="H8" s="1"/>
      <c r="I8" s="1"/>
      <c r="J8" s="18"/>
      <c r="K8" s="18"/>
      <c r="L8" s="19" t="s">
        <v>16</v>
      </c>
      <c r="M8" s="23">
        <v>908</v>
      </c>
    </row>
    <row r="9" spans="1:16" x14ac:dyDescent="0.25">
      <c r="A9" s="12">
        <v>3</v>
      </c>
      <c r="B9" s="21" t="s">
        <v>17</v>
      </c>
      <c r="C9" s="123"/>
      <c r="D9" s="123"/>
      <c r="E9" s="123"/>
      <c r="F9" s="21"/>
      <c r="G9" s="18"/>
      <c r="H9" s="18"/>
      <c r="I9" s="18"/>
      <c r="J9" s="18"/>
      <c r="K9" s="18"/>
      <c r="L9" s="19" t="s">
        <v>18</v>
      </c>
      <c r="M9" s="24">
        <f ca="1">TODAY()</f>
        <v>44791</v>
      </c>
    </row>
    <row r="10" spans="1:16" x14ac:dyDescent="0.25">
      <c r="A10" s="12">
        <v>4</v>
      </c>
      <c r="B10" s="21" t="s">
        <v>19</v>
      </c>
      <c r="C10" s="123"/>
      <c r="D10" s="123"/>
      <c r="E10" s="123"/>
      <c r="F10" s="21"/>
      <c r="G10" s="124" t="s">
        <v>136</v>
      </c>
      <c r="H10" s="125"/>
      <c r="I10" s="125"/>
      <c r="J10" s="126"/>
      <c r="K10" s="23">
        <f>J67</f>
        <v>0</v>
      </c>
      <c r="L10" s="26"/>
      <c r="M10" s="28"/>
    </row>
    <row r="11" spans="1:16" x14ac:dyDescent="0.25">
      <c r="A11" s="12">
        <v>5</v>
      </c>
      <c r="B11" s="21" t="s">
        <v>20</v>
      </c>
      <c r="C11" s="123"/>
      <c r="D11" s="123"/>
      <c r="E11" s="123"/>
      <c r="F11" s="21"/>
      <c r="G11" s="124" t="s">
        <v>137</v>
      </c>
      <c r="H11" s="125"/>
      <c r="I11" s="125"/>
      <c r="J11" s="126"/>
      <c r="K11" s="23">
        <f>J88</f>
        <v>0</v>
      </c>
      <c r="L11" s="27"/>
      <c r="M11" s="28">
        <f>K11/M8</f>
        <v>0</v>
      </c>
    </row>
    <row r="12" spans="1:16" x14ac:dyDescent="0.25">
      <c r="A12" s="12">
        <v>6</v>
      </c>
      <c r="B12" s="21" t="s">
        <v>21</v>
      </c>
      <c r="C12" s="123"/>
      <c r="D12" s="123"/>
      <c r="E12" s="123"/>
      <c r="F12" s="21"/>
      <c r="G12" s="124" t="s">
        <v>22</v>
      </c>
      <c r="H12" s="125"/>
      <c r="I12" s="125"/>
      <c r="J12" s="126"/>
      <c r="K12" s="23">
        <f>F37</f>
        <v>0</v>
      </c>
      <c r="L12" s="27"/>
      <c r="M12" s="28">
        <f>K12/M8</f>
        <v>0</v>
      </c>
    </row>
    <row r="13" spans="1:16" x14ac:dyDescent="0.25">
      <c r="A13" s="12">
        <v>7</v>
      </c>
      <c r="B13" s="21" t="s">
        <v>23</v>
      </c>
      <c r="C13" s="123"/>
      <c r="D13" s="123"/>
      <c r="E13" s="123"/>
      <c r="F13" s="21"/>
      <c r="G13" s="124" t="s">
        <v>135</v>
      </c>
      <c r="H13" s="125"/>
      <c r="I13" s="125"/>
      <c r="J13" s="126"/>
      <c r="K13" s="23">
        <f>F129</f>
        <v>0</v>
      </c>
      <c r="L13" s="27"/>
      <c r="M13" s="28">
        <f>K13/M8</f>
        <v>0</v>
      </c>
    </row>
    <row r="14" spans="1:16" x14ac:dyDescent="0.25">
      <c r="A14" s="12">
        <v>8</v>
      </c>
      <c r="B14" s="21" t="s">
        <v>24</v>
      </c>
      <c r="C14" s="123"/>
      <c r="D14" s="123"/>
      <c r="E14" s="123"/>
      <c r="F14" s="21"/>
      <c r="G14" s="124" t="s">
        <v>25</v>
      </c>
      <c r="H14" s="125"/>
      <c r="I14" s="125"/>
      <c r="J14" s="126"/>
      <c r="K14" s="23">
        <f>F143+J160</f>
        <v>0</v>
      </c>
      <c r="L14" s="27"/>
      <c r="M14" s="28">
        <f>K14/M8</f>
        <v>0</v>
      </c>
    </row>
    <row r="15" spans="1:16" x14ac:dyDescent="0.25">
      <c r="A15" s="12">
        <v>9</v>
      </c>
      <c r="B15" s="21" t="s">
        <v>26</v>
      </c>
      <c r="C15" s="123"/>
      <c r="D15" s="123"/>
      <c r="E15" s="123"/>
      <c r="F15" s="21"/>
      <c r="G15" s="127" t="s">
        <v>27</v>
      </c>
      <c r="H15" s="128"/>
      <c r="I15" s="128"/>
      <c r="J15" s="129"/>
      <c r="K15" s="25">
        <f>C22</f>
        <v>0</v>
      </c>
      <c r="L15" s="26"/>
      <c r="M15" s="29">
        <f>K15/M8</f>
        <v>0</v>
      </c>
    </row>
    <row r="16" spans="1:16" x14ac:dyDescent="0.25">
      <c r="A16" s="12">
        <v>10</v>
      </c>
      <c r="B16" s="21" t="s">
        <v>28</v>
      </c>
      <c r="C16" s="123"/>
      <c r="D16" s="123"/>
      <c r="E16" s="123"/>
      <c r="F16" s="21"/>
      <c r="G16" s="124" t="s">
        <v>29</v>
      </c>
      <c r="H16" s="125"/>
      <c r="I16" s="125"/>
      <c r="J16" s="126"/>
      <c r="K16" s="23">
        <f>SUM(K10:K15)</f>
        <v>0</v>
      </c>
      <c r="L16" s="27"/>
      <c r="M16" s="31">
        <f>K16/$M$8</f>
        <v>0</v>
      </c>
    </row>
    <row r="17" spans="1:16" ht="15.75" thickBot="1" x14ac:dyDescent="0.3">
      <c r="A17" s="12">
        <v>11</v>
      </c>
      <c r="B17" s="21" t="s">
        <v>30</v>
      </c>
      <c r="C17" s="123"/>
      <c r="D17" s="123"/>
      <c r="E17" s="123"/>
      <c r="F17" s="21"/>
      <c r="G17" s="124" t="s">
        <v>31</v>
      </c>
      <c r="H17" s="125"/>
      <c r="I17" s="125"/>
      <c r="J17" s="126"/>
      <c r="K17" s="23">
        <f>SUM(K10+K11+K12+K13+K14)</f>
        <v>0</v>
      </c>
      <c r="L17" s="30"/>
      <c r="M17" s="31">
        <f>K17/$M$8</f>
        <v>0</v>
      </c>
    </row>
    <row r="18" spans="1:16" ht="15.75" thickBot="1" x14ac:dyDescent="0.3">
      <c r="G18" s="130" t="s">
        <v>32</v>
      </c>
      <c r="H18" s="131"/>
      <c r="I18" s="131"/>
      <c r="J18" s="132"/>
      <c r="K18" s="90">
        <f>K67+K88+G129+G143+K160+G37</f>
        <v>0</v>
      </c>
      <c r="L18" s="32"/>
      <c r="M18" s="33">
        <f>K18/$M$8</f>
        <v>0</v>
      </c>
    </row>
    <row r="19" spans="1:16" ht="15.75" thickBot="1" x14ac:dyDescent="0.3">
      <c r="G19" s="133" t="s">
        <v>33</v>
      </c>
      <c r="H19" s="134"/>
      <c r="I19" s="134"/>
      <c r="J19" s="134"/>
      <c r="K19" s="91">
        <f>L67+L88+H37+H129+H143+L160</f>
        <v>0</v>
      </c>
      <c r="L19" s="34"/>
      <c r="M19" s="35">
        <f>K19/$M$8</f>
        <v>0</v>
      </c>
    </row>
    <row r="20" spans="1:16" x14ac:dyDescent="0.25">
      <c r="B20" s="36"/>
    </row>
    <row r="21" spans="1:16" ht="15.75" thickBot="1" x14ac:dyDescent="0.3">
      <c r="C21" s="37"/>
      <c r="D21" s="37"/>
      <c r="E21" s="37"/>
      <c r="F21" s="37"/>
      <c r="G21" s="37"/>
      <c r="H21" s="37"/>
      <c r="I21" s="37"/>
      <c r="J21" s="37"/>
    </row>
    <row r="22" spans="1:16" ht="60" customHeight="1" thickBot="1" x14ac:dyDescent="0.3">
      <c r="B22" s="6" t="s">
        <v>34</v>
      </c>
      <c r="C22" s="138">
        <v>0</v>
      </c>
      <c r="D22" s="139"/>
      <c r="E22" s="140"/>
      <c r="F22" s="2"/>
      <c r="G22" s="2"/>
      <c r="H22" s="2"/>
      <c r="I22" s="2"/>
      <c r="J22" s="2"/>
      <c r="K22" s="2"/>
    </row>
    <row r="24" spans="1:16" ht="26.25" x14ac:dyDescent="0.25">
      <c r="A24" s="141" t="s">
        <v>35</v>
      </c>
      <c r="B24" s="142"/>
      <c r="C24" s="142"/>
      <c r="D24" s="142"/>
      <c r="E24" s="142"/>
      <c r="F24" s="142"/>
      <c r="G24" s="142"/>
      <c r="H24" s="142"/>
      <c r="I24" s="142"/>
      <c r="J24" s="142"/>
      <c r="K24" s="142"/>
      <c r="L24" s="142"/>
      <c r="M24" s="142"/>
      <c r="N24" s="142"/>
      <c r="O24" s="142"/>
      <c r="P24" s="142"/>
    </row>
    <row r="25" spans="1:16" x14ac:dyDescent="0.25">
      <c r="B25" s="36"/>
    </row>
    <row r="26" spans="1:16" ht="27" thickBot="1" x14ac:dyDescent="0.3">
      <c r="A26" s="82"/>
      <c r="B26" s="82"/>
      <c r="C26" s="82"/>
      <c r="D26" s="82"/>
      <c r="E26" s="82"/>
      <c r="F26" s="82"/>
      <c r="G26" s="82"/>
      <c r="H26" s="82"/>
      <c r="I26" s="82"/>
      <c r="J26" s="82"/>
      <c r="K26" s="82"/>
      <c r="L26" s="82"/>
      <c r="M26" s="82"/>
      <c r="N26" s="82"/>
      <c r="O26" s="82"/>
      <c r="P26" s="82"/>
    </row>
    <row r="27" spans="1:16" ht="77.099999999999994" customHeight="1" x14ac:dyDescent="0.25">
      <c r="B27" s="144" t="s">
        <v>36</v>
      </c>
      <c r="C27" s="145"/>
      <c r="D27" s="145"/>
      <c r="E27" s="145"/>
      <c r="F27" s="145"/>
      <c r="G27" s="145"/>
      <c r="H27" s="145"/>
      <c r="I27" s="146"/>
      <c r="J27" s="4"/>
      <c r="K27" s="4"/>
      <c r="L27" s="4"/>
      <c r="M27" s="4"/>
      <c r="N27" s="4"/>
      <c r="O27" s="4"/>
      <c r="P27" s="4"/>
    </row>
    <row r="28" spans="1:16" ht="56.45" customHeight="1" x14ac:dyDescent="0.25">
      <c r="B28" s="38" t="s">
        <v>37</v>
      </c>
      <c r="C28" s="38" t="s">
        <v>38</v>
      </c>
      <c r="D28" s="38" t="s">
        <v>39</v>
      </c>
      <c r="E28" s="38" t="s">
        <v>40</v>
      </c>
      <c r="F28" s="38" t="s">
        <v>41</v>
      </c>
      <c r="G28" s="38" t="s">
        <v>42</v>
      </c>
      <c r="H28" s="38" t="s">
        <v>43</v>
      </c>
      <c r="I28" s="101" t="s">
        <v>44</v>
      </c>
      <c r="J28" s="102"/>
      <c r="K28" s="102"/>
      <c r="L28" s="102"/>
      <c r="M28" s="102"/>
      <c r="N28" s="102"/>
      <c r="O28" s="103"/>
    </row>
    <row r="29" spans="1:16" x14ac:dyDescent="0.25">
      <c r="B29" s="39" t="s">
        <v>45</v>
      </c>
      <c r="C29" s="39"/>
      <c r="D29" s="39"/>
      <c r="E29" s="40"/>
      <c r="F29" s="40">
        <f>D29*E29</f>
        <v>0</v>
      </c>
      <c r="G29" s="40"/>
      <c r="H29" s="40">
        <f>F29-G29</f>
        <v>0</v>
      </c>
      <c r="I29" s="92"/>
      <c r="J29" s="93"/>
      <c r="K29" s="93"/>
      <c r="L29" s="93"/>
      <c r="M29" s="93"/>
      <c r="N29" s="93"/>
      <c r="O29" s="94"/>
    </row>
    <row r="30" spans="1:16" x14ac:dyDescent="0.25">
      <c r="B30" s="39" t="s">
        <v>46</v>
      </c>
      <c r="C30" s="39"/>
      <c r="D30" s="39"/>
      <c r="E30" s="40"/>
      <c r="F30" s="40">
        <f t="shared" ref="F30:F34" si="0">D30*E30</f>
        <v>0</v>
      </c>
      <c r="G30" s="40"/>
      <c r="H30" s="40">
        <f t="shared" ref="H30:H34" si="1">F30-G30</f>
        <v>0</v>
      </c>
      <c r="I30" s="92"/>
      <c r="J30" s="93"/>
      <c r="K30" s="93"/>
      <c r="L30" s="93"/>
      <c r="M30" s="93"/>
      <c r="N30" s="93"/>
      <c r="O30" s="94"/>
    </row>
    <row r="31" spans="1:16" x14ac:dyDescent="0.25">
      <c r="B31" s="39" t="s">
        <v>47</v>
      </c>
      <c r="C31" s="39"/>
      <c r="D31" s="39"/>
      <c r="E31" s="40"/>
      <c r="F31" s="40">
        <f t="shared" ref="F31" si="2">D31*E31</f>
        <v>0</v>
      </c>
      <c r="G31" s="40"/>
      <c r="H31" s="40">
        <f t="shared" ref="H31" si="3">F31-G31</f>
        <v>0</v>
      </c>
      <c r="I31" s="92"/>
      <c r="J31" s="93"/>
      <c r="K31" s="93"/>
      <c r="L31" s="93"/>
      <c r="M31" s="93"/>
      <c r="N31" s="93"/>
      <c r="O31" s="94"/>
    </row>
    <row r="32" spans="1:16" x14ac:dyDescent="0.25">
      <c r="B32" s="39" t="s">
        <v>48</v>
      </c>
      <c r="C32" s="39"/>
      <c r="D32" s="39"/>
      <c r="E32" s="40"/>
      <c r="F32" s="40">
        <f t="shared" si="0"/>
        <v>0</v>
      </c>
      <c r="G32" s="40"/>
      <c r="H32" s="40">
        <f t="shared" si="1"/>
        <v>0</v>
      </c>
      <c r="I32" s="92"/>
      <c r="J32" s="93"/>
      <c r="K32" s="93"/>
      <c r="L32" s="93"/>
      <c r="M32" s="93"/>
      <c r="N32" s="93"/>
      <c r="O32" s="94"/>
    </row>
    <row r="33" spans="2:16" x14ac:dyDescent="0.25">
      <c r="B33" s="39" t="s">
        <v>49</v>
      </c>
      <c r="C33" s="39"/>
      <c r="D33" s="39"/>
      <c r="E33" s="40"/>
      <c r="F33" s="40">
        <f t="shared" si="0"/>
        <v>0</v>
      </c>
      <c r="G33" s="40"/>
      <c r="H33" s="40">
        <f t="shared" si="1"/>
        <v>0</v>
      </c>
      <c r="I33" s="92"/>
      <c r="J33" s="93"/>
      <c r="K33" s="93"/>
      <c r="L33" s="93"/>
      <c r="M33" s="93"/>
      <c r="N33" s="93"/>
      <c r="O33" s="94"/>
    </row>
    <row r="34" spans="2:16" x14ac:dyDescent="0.25">
      <c r="B34" s="39" t="s">
        <v>50</v>
      </c>
      <c r="C34" s="39"/>
      <c r="D34" s="39"/>
      <c r="E34" s="40"/>
      <c r="F34" s="40">
        <f t="shared" si="0"/>
        <v>0</v>
      </c>
      <c r="G34" s="40"/>
      <c r="H34" s="40">
        <f t="shared" si="1"/>
        <v>0</v>
      </c>
      <c r="I34" s="92"/>
      <c r="J34" s="93"/>
      <c r="K34" s="93"/>
      <c r="L34" s="93"/>
      <c r="M34" s="93"/>
      <c r="N34" s="93"/>
      <c r="O34" s="94"/>
    </row>
    <row r="35" spans="2:16" ht="15.75" thickBot="1" x14ac:dyDescent="0.3">
      <c r="B35" s="110" t="s">
        <v>51</v>
      </c>
      <c r="C35" s="110"/>
      <c r="D35" s="110"/>
      <c r="E35" s="110"/>
      <c r="F35" s="41"/>
      <c r="G35" s="41"/>
      <c r="H35" s="42" t="s">
        <v>52</v>
      </c>
      <c r="I35" s="111"/>
      <c r="J35" s="112"/>
      <c r="K35" s="112"/>
      <c r="L35" s="112"/>
      <c r="M35" s="112"/>
      <c r="N35" s="112"/>
      <c r="O35" s="113"/>
    </row>
    <row r="36" spans="2:16" ht="15.75" thickBot="1" x14ac:dyDescent="0.3">
      <c r="F36" s="43" t="s">
        <v>53</v>
      </c>
      <c r="G36" s="44" t="s">
        <v>32</v>
      </c>
      <c r="H36" s="45" t="s">
        <v>33</v>
      </c>
    </row>
    <row r="37" spans="2:16" x14ac:dyDescent="0.25">
      <c r="E37" s="46" t="s">
        <v>54</v>
      </c>
      <c r="F37" s="47">
        <f>SUM(F29:F35)</f>
        <v>0</v>
      </c>
      <c r="G37" s="40">
        <f>SUM(G29:G35)</f>
        <v>0</v>
      </c>
      <c r="H37" s="48">
        <f>SUM(H29:H34)</f>
        <v>0</v>
      </c>
    </row>
    <row r="38" spans="2:16" ht="15.75" thickBot="1" x14ac:dyDescent="0.3">
      <c r="E38" s="49" t="s">
        <v>55</v>
      </c>
      <c r="F38" s="50">
        <f>F37/$M$8</f>
        <v>0</v>
      </c>
      <c r="G38" s="51">
        <f t="shared" ref="G38:H38" si="4">G37/$M$8</f>
        <v>0</v>
      </c>
      <c r="H38" s="52">
        <f t="shared" si="4"/>
        <v>0</v>
      </c>
    </row>
    <row r="39" spans="2:16" ht="15.75" thickBot="1" x14ac:dyDescent="0.3"/>
    <row r="40" spans="2:16" ht="94.35" customHeight="1" thickBot="1" x14ac:dyDescent="0.3">
      <c r="B40" s="135" t="s">
        <v>56</v>
      </c>
      <c r="C40" s="136"/>
      <c r="D40" s="136"/>
      <c r="E40" s="136"/>
      <c r="F40" s="136"/>
      <c r="G40" s="136"/>
      <c r="H40" s="136"/>
      <c r="I40" s="136"/>
      <c r="J40" s="136"/>
      <c r="K40" s="136"/>
      <c r="L40" s="137"/>
      <c r="M40" s="4"/>
      <c r="N40" s="143"/>
      <c r="O40" s="143"/>
      <c r="P40" s="143"/>
    </row>
    <row r="41" spans="2:16" ht="14.1" customHeight="1" x14ac:dyDescent="0.25">
      <c r="B41" s="114" t="s">
        <v>128</v>
      </c>
      <c r="C41" s="115"/>
      <c r="D41" s="115"/>
      <c r="E41" s="115"/>
      <c r="F41" s="115"/>
      <c r="G41" s="115"/>
      <c r="H41" s="115"/>
      <c r="I41" s="115"/>
      <c r="J41" s="115"/>
      <c r="K41" s="115"/>
      <c r="L41" s="116"/>
      <c r="M41" s="8"/>
      <c r="N41" s="8"/>
      <c r="O41" s="8"/>
      <c r="P41" s="8"/>
    </row>
    <row r="42" spans="2:16" ht="47.1" customHeight="1" x14ac:dyDescent="0.25">
      <c r="B42" s="38" t="s">
        <v>37</v>
      </c>
      <c r="C42" s="38" t="s">
        <v>57</v>
      </c>
      <c r="D42" s="38" t="s">
        <v>38</v>
      </c>
      <c r="E42" s="38" t="s">
        <v>39</v>
      </c>
      <c r="F42" s="38" t="s">
        <v>58</v>
      </c>
      <c r="G42" s="53" t="s">
        <v>59</v>
      </c>
      <c r="H42" s="53" t="s">
        <v>60</v>
      </c>
      <c r="I42" s="38" t="s">
        <v>40</v>
      </c>
      <c r="J42" s="38" t="s">
        <v>41</v>
      </c>
      <c r="K42" s="38" t="s">
        <v>42</v>
      </c>
      <c r="L42" s="38" t="s">
        <v>43</v>
      </c>
      <c r="M42" s="101" t="s">
        <v>61</v>
      </c>
      <c r="N42" s="102"/>
      <c r="O42" s="102"/>
      <c r="P42" s="103"/>
    </row>
    <row r="43" spans="2:16" x14ac:dyDescent="0.25">
      <c r="B43" s="104" t="s">
        <v>138</v>
      </c>
      <c r="C43" s="105"/>
      <c r="D43" s="105"/>
      <c r="E43" s="105"/>
      <c r="F43" s="105"/>
      <c r="G43" s="105"/>
      <c r="H43" s="105"/>
      <c r="I43" s="105"/>
      <c r="J43" s="105"/>
      <c r="K43" s="105"/>
      <c r="L43" s="105"/>
      <c r="M43" s="105"/>
      <c r="N43" s="105"/>
      <c r="O43" s="105"/>
      <c r="P43" s="106"/>
    </row>
    <row r="44" spans="2:16" x14ac:dyDescent="0.25">
      <c r="B44" s="39" t="s">
        <v>63</v>
      </c>
      <c r="C44" s="39"/>
      <c r="D44" s="39"/>
      <c r="E44" s="39"/>
      <c r="F44" s="39"/>
      <c r="G44" s="54"/>
      <c r="H44" s="55"/>
      <c r="I44" s="40">
        <f t="shared" ref="I44:I56" si="5">MROUND(G44*(100/(100-H44)),1)</f>
        <v>0</v>
      </c>
      <c r="J44" s="40">
        <f t="shared" ref="J44:J56" si="6">I44*E44*C44</f>
        <v>0</v>
      </c>
      <c r="K44" s="40"/>
      <c r="L44" s="40">
        <f>J44-K44</f>
        <v>0</v>
      </c>
      <c r="M44" s="92"/>
      <c r="N44" s="93"/>
      <c r="O44" s="93"/>
      <c r="P44" s="94"/>
    </row>
    <row r="45" spans="2:16" x14ac:dyDescent="0.25">
      <c r="B45" s="39" t="s">
        <v>129</v>
      </c>
      <c r="C45" s="39"/>
      <c r="D45" s="39"/>
      <c r="E45" s="39"/>
      <c r="F45" s="39"/>
      <c r="G45" s="54"/>
      <c r="H45" s="55"/>
      <c r="I45" s="40">
        <f t="shared" ref="I45:I46" si="7">MROUND(G45*(100/(100-H45)),1)</f>
        <v>0</v>
      </c>
      <c r="J45" s="40">
        <f t="shared" si="6"/>
        <v>0</v>
      </c>
      <c r="K45" s="40"/>
      <c r="L45" s="40">
        <f t="shared" ref="L45:L46" si="8">J45-K45</f>
        <v>0</v>
      </c>
      <c r="M45" s="92"/>
      <c r="N45" s="93"/>
      <c r="O45" s="93"/>
      <c r="P45" s="94"/>
    </row>
    <row r="46" spans="2:16" x14ac:dyDescent="0.25">
      <c r="B46" s="39" t="s">
        <v>130</v>
      </c>
      <c r="C46" s="39"/>
      <c r="D46" s="39"/>
      <c r="E46" s="39"/>
      <c r="F46" s="39"/>
      <c r="G46" s="54"/>
      <c r="H46" s="55"/>
      <c r="I46" s="40">
        <f t="shared" si="7"/>
        <v>0</v>
      </c>
      <c r="J46" s="40">
        <f t="shared" si="6"/>
        <v>0</v>
      </c>
      <c r="K46" s="40"/>
      <c r="L46" s="40">
        <f t="shared" si="8"/>
        <v>0</v>
      </c>
      <c r="M46" s="92"/>
      <c r="N46" s="93"/>
      <c r="O46" s="93"/>
      <c r="P46" s="94"/>
    </row>
    <row r="47" spans="2:16" x14ac:dyDescent="0.25">
      <c r="B47" s="104" t="s">
        <v>143</v>
      </c>
      <c r="C47" s="105"/>
      <c r="D47" s="105"/>
      <c r="E47" s="105"/>
      <c r="F47" s="105"/>
      <c r="G47" s="105"/>
      <c r="H47" s="105"/>
      <c r="I47" s="105"/>
      <c r="J47" s="105"/>
      <c r="K47" s="105"/>
      <c r="L47" s="105"/>
      <c r="M47" s="105"/>
      <c r="N47" s="105"/>
      <c r="O47" s="105"/>
      <c r="P47" s="106"/>
    </row>
    <row r="48" spans="2:16" x14ac:dyDescent="0.25">
      <c r="B48" s="39" t="s">
        <v>69</v>
      </c>
      <c r="C48" s="39"/>
      <c r="D48" s="39"/>
      <c r="E48" s="39"/>
      <c r="F48" s="39"/>
      <c r="G48" s="54"/>
      <c r="H48" s="56"/>
      <c r="I48" s="40">
        <f>MROUND(G48*(100/(100-H48)),1)</f>
        <v>0</v>
      </c>
      <c r="J48" s="40">
        <f t="shared" ref="J48:J50" si="9">I48*E48*C48</f>
        <v>0</v>
      </c>
      <c r="K48" s="40"/>
      <c r="L48" s="40">
        <f>J48-K48</f>
        <v>0</v>
      </c>
      <c r="M48" s="92"/>
      <c r="N48" s="93"/>
      <c r="O48" s="93"/>
      <c r="P48" s="94"/>
    </row>
    <row r="49" spans="2:16" x14ac:dyDescent="0.25">
      <c r="B49" s="39" t="s">
        <v>70</v>
      </c>
      <c r="C49" s="39"/>
      <c r="D49" s="39"/>
      <c r="E49" s="39"/>
      <c r="F49" s="39"/>
      <c r="G49" s="54"/>
      <c r="H49" s="56"/>
      <c r="I49" s="40">
        <f t="shared" ref="I49:I50" si="10">MROUND(G49*(100/(100-H49)),1)</f>
        <v>0</v>
      </c>
      <c r="J49" s="40">
        <f t="shared" si="9"/>
        <v>0</v>
      </c>
      <c r="K49" s="40"/>
      <c r="L49" s="40">
        <f t="shared" ref="L49:L50" si="11">J49-K49</f>
        <v>0</v>
      </c>
      <c r="M49" s="92"/>
      <c r="N49" s="93"/>
      <c r="O49" s="93"/>
      <c r="P49" s="94"/>
    </row>
    <row r="50" spans="2:16" x14ac:dyDescent="0.25">
      <c r="B50" s="39" t="s">
        <v>71</v>
      </c>
      <c r="C50" s="39"/>
      <c r="D50" s="39"/>
      <c r="E50" s="39"/>
      <c r="F50" s="39"/>
      <c r="G50" s="54"/>
      <c r="H50" s="56"/>
      <c r="I50" s="40">
        <f t="shared" si="10"/>
        <v>0</v>
      </c>
      <c r="J50" s="40">
        <f t="shared" si="9"/>
        <v>0</v>
      </c>
      <c r="K50" s="40"/>
      <c r="L50" s="40">
        <f t="shared" si="11"/>
        <v>0</v>
      </c>
      <c r="M50" s="92"/>
      <c r="N50" s="93"/>
      <c r="O50" s="93"/>
      <c r="P50" s="94"/>
    </row>
    <row r="51" spans="2:16" x14ac:dyDescent="0.25">
      <c r="B51" s="104" t="s">
        <v>139</v>
      </c>
      <c r="C51" s="105"/>
      <c r="D51" s="105"/>
      <c r="E51" s="105"/>
      <c r="F51" s="105"/>
      <c r="G51" s="105"/>
      <c r="H51" s="105"/>
      <c r="I51" s="105"/>
      <c r="J51" s="105"/>
      <c r="K51" s="105"/>
      <c r="L51" s="105"/>
      <c r="M51" s="105"/>
      <c r="N51" s="105"/>
      <c r="O51" s="105"/>
      <c r="P51" s="106"/>
    </row>
    <row r="52" spans="2:16" x14ac:dyDescent="0.25">
      <c r="B52" s="39" t="s">
        <v>63</v>
      </c>
      <c r="C52" s="39"/>
      <c r="D52" s="39"/>
      <c r="E52" s="39"/>
      <c r="F52" s="39"/>
      <c r="G52" s="54"/>
      <c r="H52" s="55"/>
      <c r="I52" s="40">
        <f t="shared" si="5"/>
        <v>0</v>
      </c>
      <c r="J52" s="40">
        <f t="shared" si="6"/>
        <v>0</v>
      </c>
      <c r="K52" s="40"/>
      <c r="L52" s="40">
        <f t="shared" ref="L52:L56" si="12">J52-K52</f>
        <v>0</v>
      </c>
      <c r="M52" s="92"/>
      <c r="N52" s="93"/>
      <c r="O52" s="93"/>
      <c r="P52" s="94"/>
    </row>
    <row r="53" spans="2:16" x14ac:dyDescent="0.25">
      <c r="B53" s="39" t="s">
        <v>64</v>
      </c>
      <c r="C53" s="39"/>
      <c r="D53" s="39"/>
      <c r="E53" s="39"/>
      <c r="F53" s="39"/>
      <c r="G53" s="54"/>
      <c r="H53" s="55"/>
      <c r="I53" s="40">
        <f>MROUND(G53*(100/(100-H53)),1)</f>
        <v>0</v>
      </c>
      <c r="J53" s="40">
        <f t="shared" ref="J53" si="13">I53*E53*C53</f>
        <v>0</v>
      </c>
      <c r="K53" s="40"/>
      <c r="L53" s="40">
        <f t="shared" ref="L53" si="14">J53-K53</f>
        <v>0</v>
      </c>
      <c r="M53" s="92"/>
      <c r="N53" s="93"/>
      <c r="O53" s="93"/>
      <c r="P53" s="94"/>
    </row>
    <row r="54" spans="2:16" x14ac:dyDescent="0.25">
      <c r="B54" s="39" t="s">
        <v>65</v>
      </c>
      <c r="C54" s="39"/>
      <c r="D54" s="39"/>
      <c r="E54" s="39"/>
      <c r="F54" s="39"/>
      <c r="G54" s="54"/>
      <c r="H54" s="55"/>
      <c r="I54" s="40">
        <f>MROUND(G54*(100/(100-H54)),1)</f>
        <v>0</v>
      </c>
      <c r="J54" s="40">
        <f t="shared" si="6"/>
        <v>0</v>
      </c>
      <c r="K54" s="40"/>
      <c r="L54" s="40">
        <f t="shared" si="12"/>
        <v>0</v>
      </c>
      <c r="M54" s="92"/>
      <c r="N54" s="93"/>
      <c r="O54" s="93"/>
      <c r="P54" s="94"/>
    </row>
    <row r="55" spans="2:16" x14ac:dyDescent="0.25">
      <c r="B55" s="39" t="s">
        <v>66</v>
      </c>
      <c r="C55" s="39"/>
      <c r="D55" s="39"/>
      <c r="E55" s="39"/>
      <c r="F55" s="39"/>
      <c r="G55" s="54"/>
      <c r="H55" s="55"/>
      <c r="I55" s="40">
        <f t="shared" si="5"/>
        <v>0</v>
      </c>
      <c r="J55" s="40">
        <f t="shared" si="6"/>
        <v>0</v>
      </c>
      <c r="K55" s="40"/>
      <c r="L55" s="40">
        <f t="shared" si="12"/>
        <v>0</v>
      </c>
      <c r="M55" s="92"/>
      <c r="N55" s="93"/>
      <c r="O55" s="93"/>
      <c r="P55" s="94"/>
    </row>
    <row r="56" spans="2:16" x14ac:dyDescent="0.25">
      <c r="B56" s="39" t="s">
        <v>67</v>
      </c>
      <c r="C56" s="39"/>
      <c r="D56" s="39"/>
      <c r="E56" s="39"/>
      <c r="F56" s="39"/>
      <c r="G56" s="54"/>
      <c r="H56" s="55"/>
      <c r="I56" s="40">
        <f t="shared" si="5"/>
        <v>0</v>
      </c>
      <c r="J56" s="40">
        <f t="shared" si="6"/>
        <v>0</v>
      </c>
      <c r="K56" s="40"/>
      <c r="L56" s="40">
        <f t="shared" si="12"/>
        <v>0</v>
      </c>
      <c r="M56" s="92"/>
      <c r="N56" s="93"/>
      <c r="O56" s="93"/>
      <c r="P56" s="94"/>
    </row>
    <row r="57" spans="2:16" x14ac:dyDescent="0.25">
      <c r="B57" s="104" t="s">
        <v>140</v>
      </c>
      <c r="C57" s="105"/>
      <c r="D57" s="105"/>
      <c r="E57" s="105"/>
      <c r="F57" s="105"/>
      <c r="G57" s="105"/>
      <c r="H57" s="105"/>
      <c r="I57" s="105"/>
      <c r="J57" s="105"/>
      <c r="K57" s="105"/>
      <c r="L57" s="105"/>
      <c r="M57" s="105"/>
      <c r="N57" s="105"/>
      <c r="O57" s="105"/>
      <c r="P57" s="106"/>
    </row>
    <row r="58" spans="2:16" x14ac:dyDescent="0.25">
      <c r="B58" s="39" t="s">
        <v>69</v>
      </c>
      <c r="C58" s="39"/>
      <c r="D58" s="39"/>
      <c r="E58" s="39"/>
      <c r="F58" s="39"/>
      <c r="G58" s="54"/>
      <c r="H58" s="56"/>
      <c r="I58" s="40">
        <f>MROUND(G58*(100/(100-H58)),1)</f>
        <v>0</v>
      </c>
      <c r="J58" s="40">
        <f t="shared" ref="J58:J65" si="15">I58*E58*C58</f>
        <v>0</v>
      </c>
      <c r="K58" s="40"/>
      <c r="L58" s="40">
        <f>J58-K58</f>
        <v>0</v>
      </c>
      <c r="M58" s="92"/>
      <c r="N58" s="93"/>
      <c r="O58" s="93"/>
      <c r="P58" s="94"/>
    </row>
    <row r="59" spans="2:16" x14ac:dyDescent="0.25">
      <c r="B59" s="39" t="s">
        <v>70</v>
      </c>
      <c r="C59" s="39"/>
      <c r="D59" s="39"/>
      <c r="E59" s="39"/>
      <c r="F59" s="39"/>
      <c r="G59" s="54"/>
      <c r="H59" s="56"/>
      <c r="I59" s="40">
        <f t="shared" ref="I59:I65" si="16">MROUND(G59*(100/(100-H59)),1)</f>
        <v>0</v>
      </c>
      <c r="J59" s="40">
        <f t="shared" si="15"/>
        <v>0</v>
      </c>
      <c r="K59" s="40"/>
      <c r="L59" s="40">
        <f t="shared" ref="L59:L60" si="17">J59-K59</f>
        <v>0</v>
      </c>
      <c r="M59" s="92"/>
      <c r="N59" s="93"/>
      <c r="O59" s="93"/>
      <c r="P59" s="94"/>
    </row>
    <row r="60" spans="2:16" x14ac:dyDescent="0.25">
      <c r="B60" s="39" t="s">
        <v>71</v>
      </c>
      <c r="C60" s="39"/>
      <c r="D60" s="39"/>
      <c r="E60" s="39"/>
      <c r="F60" s="39"/>
      <c r="G60" s="54"/>
      <c r="H60" s="56"/>
      <c r="I60" s="40">
        <f t="shared" si="16"/>
        <v>0</v>
      </c>
      <c r="J60" s="40">
        <f t="shared" si="15"/>
        <v>0</v>
      </c>
      <c r="K60" s="40"/>
      <c r="L60" s="40">
        <f t="shared" si="17"/>
        <v>0</v>
      </c>
      <c r="M60" s="92"/>
      <c r="N60" s="93"/>
      <c r="O60" s="93"/>
      <c r="P60" s="94"/>
    </row>
    <row r="61" spans="2:16" x14ac:dyDescent="0.25">
      <c r="B61" s="39" t="s">
        <v>72</v>
      </c>
      <c r="C61" s="39"/>
      <c r="D61" s="39"/>
      <c r="E61" s="39"/>
      <c r="F61" s="39"/>
      <c r="G61" s="54"/>
      <c r="H61" s="56"/>
      <c r="I61" s="40">
        <f t="shared" si="16"/>
        <v>0</v>
      </c>
      <c r="J61" s="40">
        <f t="shared" si="15"/>
        <v>0</v>
      </c>
      <c r="K61" s="40"/>
      <c r="L61" s="40">
        <f t="shared" ref="L61:L65" si="18">J61-K61</f>
        <v>0</v>
      </c>
      <c r="M61" s="92"/>
      <c r="N61" s="93"/>
      <c r="O61" s="93"/>
      <c r="P61" s="94"/>
    </row>
    <row r="62" spans="2:16" x14ac:dyDescent="0.25">
      <c r="B62" s="39" t="s">
        <v>73</v>
      </c>
      <c r="C62" s="39"/>
      <c r="D62" s="39"/>
      <c r="E62" s="39"/>
      <c r="F62" s="39"/>
      <c r="G62" s="54"/>
      <c r="H62" s="56"/>
      <c r="I62" s="40">
        <f t="shared" si="16"/>
        <v>0</v>
      </c>
      <c r="J62" s="40">
        <f t="shared" si="15"/>
        <v>0</v>
      </c>
      <c r="K62" s="40"/>
      <c r="L62" s="40">
        <f t="shared" si="18"/>
        <v>0</v>
      </c>
      <c r="M62" s="92"/>
      <c r="N62" s="93"/>
      <c r="O62" s="93"/>
      <c r="P62" s="94"/>
    </row>
    <row r="63" spans="2:16" x14ac:dyDescent="0.25">
      <c r="B63" s="39" t="s">
        <v>74</v>
      </c>
      <c r="C63" s="39"/>
      <c r="D63" s="39"/>
      <c r="E63" s="39"/>
      <c r="F63" s="39"/>
      <c r="G63" s="54"/>
      <c r="H63" s="56"/>
      <c r="I63" s="40">
        <f t="shared" si="16"/>
        <v>0</v>
      </c>
      <c r="J63" s="40">
        <f t="shared" si="15"/>
        <v>0</v>
      </c>
      <c r="K63" s="40"/>
      <c r="L63" s="40">
        <f t="shared" si="18"/>
        <v>0</v>
      </c>
      <c r="M63" s="92"/>
      <c r="N63" s="93"/>
      <c r="O63" s="93"/>
      <c r="P63" s="94"/>
    </row>
    <row r="64" spans="2:16" x14ac:dyDescent="0.25">
      <c r="B64" s="39" t="s">
        <v>75</v>
      </c>
      <c r="C64" s="39"/>
      <c r="D64" s="39"/>
      <c r="E64" s="39"/>
      <c r="F64" s="39"/>
      <c r="G64" s="54"/>
      <c r="H64" s="56"/>
      <c r="I64" s="40">
        <f t="shared" si="16"/>
        <v>0</v>
      </c>
      <c r="J64" s="40">
        <f t="shared" si="15"/>
        <v>0</v>
      </c>
      <c r="K64" s="40"/>
      <c r="L64" s="40">
        <f t="shared" si="18"/>
        <v>0</v>
      </c>
      <c r="M64" s="92"/>
      <c r="N64" s="93"/>
      <c r="O64" s="93"/>
      <c r="P64" s="94"/>
    </row>
    <row r="65" spans="2:16" ht="15.75" thickBot="1" x14ac:dyDescent="0.3">
      <c r="B65" s="39" t="s">
        <v>76</v>
      </c>
      <c r="C65" s="39"/>
      <c r="D65" s="39"/>
      <c r="E65" s="39"/>
      <c r="F65" s="39"/>
      <c r="G65" s="54"/>
      <c r="H65" s="56"/>
      <c r="I65" s="40">
        <f t="shared" si="16"/>
        <v>0</v>
      </c>
      <c r="J65" s="57">
        <f t="shared" si="15"/>
        <v>0</v>
      </c>
      <c r="K65" s="57"/>
      <c r="L65" s="57">
        <f t="shared" si="18"/>
        <v>0</v>
      </c>
      <c r="M65" s="92"/>
      <c r="N65" s="93"/>
      <c r="O65" s="93"/>
      <c r="P65" s="94"/>
    </row>
    <row r="66" spans="2:16" ht="15.75" thickBot="1" x14ac:dyDescent="0.3">
      <c r="J66" s="83" t="s">
        <v>53</v>
      </c>
      <c r="K66" s="84" t="s">
        <v>32</v>
      </c>
      <c r="L66" s="85" t="s">
        <v>33</v>
      </c>
    </row>
    <row r="67" spans="2:16" ht="15.75" thickBot="1" x14ac:dyDescent="0.3">
      <c r="I67" s="46" t="s">
        <v>54</v>
      </c>
      <c r="J67" s="89">
        <f>SUM(J44:J46,J48:J50,J52:J56,J58:J65)</f>
        <v>0</v>
      </c>
      <c r="K67" s="89">
        <f t="shared" ref="K67:L67" si="19">SUM(K44:K46,K48:K50,K52:K56,K58:K65)</f>
        <v>0</v>
      </c>
      <c r="L67" s="66">
        <f t="shared" si="19"/>
        <v>0</v>
      </c>
    </row>
    <row r="68" spans="2:16" ht="15.75" thickBot="1" x14ac:dyDescent="0.3">
      <c r="I68" s="49" t="s">
        <v>55</v>
      </c>
      <c r="J68" s="86">
        <f>J67/M8</f>
        <v>0</v>
      </c>
      <c r="K68" s="87">
        <f>K67/M8</f>
        <v>0</v>
      </c>
      <c r="L68" s="88">
        <f>L67/M8</f>
        <v>0</v>
      </c>
    </row>
    <row r="69" spans="2:16" ht="15" customHeight="1" thickBot="1" x14ac:dyDescent="0.3"/>
    <row r="70" spans="2:16" ht="14.1" customHeight="1" x14ac:dyDescent="0.25">
      <c r="B70" s="114" t="s">
        <v>77</v>
      </c>
      <c r="C70" s="115"/>
      <c r="D70" s="115"/>
      <c r="E70" s="115"/>
      <c r="F70" s="115"/>
      <c r="G70" s="115"/>
      <c r="H70" s="115"/>
      <c r="I70" s="115"/>
      <c r="J70" s="115"/>
      <c r="K70" s="115"/>
      <c r="L70" s="116"/>
      <c r="M70" s="8"/>
      <c r="N70" s="8"/>
      <c r="O70" s="8"/>
      <c r="P70" s="8"/>
    </row>
    <row r="71" spans="2:16" ht="47.1" customHeight="1" x14ac:dyDescent="0.25">
      <c r="B71" s="38" t="s">
        <v>37</v>
      </c>
      <c r="C71" s="38" t="s">
        <v>57</v>
      </c>
      <c r="D71" s="38" t="s">
        <v>38</v>
      </c>
      <c r="E71" s="38" t="s">
        <v>39</v>
      </c>
      <c r="F71" s="38" t="s">
        <v>58</v>
      </c>
      <c r="G71" s="53" t="s">
        <v>59</v>
      </c>
      <c r="H71" s="53" t="s">
        <v>60</v>
      </c>
      <c r="I71" s="38" t="s">
        <v>40</v>
      </c>
      <c r="J71" s="38" t="s">
        <v>41</v>
      </c>
      <c r="K71" s="38" t="s">
        <v>42</v>
      </c>
      <c r="L71" s="38" t="s">
        <v>43</v>
      </c>
      <c r="M71" s="101" t="s">
        <v>61</v>
      </c>
      <c r="N71" s="102"/>
      <c r="O71" s="102"/>
      <c r="P71" s="103"/>
    </row>
    <row r="72" spans="2:16" x14ac:dyDescent="0.25">
      <c r="B72" s="104" t="s">
        <v>62</v>
      </c>
      <c r="C72" s="105"/>
      <c r="D72" s="105"/>
      <c r="E72" s="105"/>
      <c r="F72" s="105"/>
      <c r="G72" s="105"/>
      <c r="H72" s="105"/>
      <c r="I72" s="105"/>
      <c r="J72" s="105"/>
      <c r="K72" s="105"/>
      <c r="L72" s="105"/>
      <c r="M72" s="105"/>
      <c r="N72" s="105"/>
      <c r="O72" s="105"/>
      <c r="P72" s="106"/>
    </row>
    <row r="73" spans="2:16" x14ac:dyDescent="0.25">
      <c r="B73" s="39" t="s">
        <v>63</v>
      </c>
      <c r="C73" s="39"/>
      <c r="D73" s="39"/>
      <c r="E73" s="39"/>
      <c r="F73" s="39"/>
      <c r="G73" s="54"/>
      <c r="H73" s="56"/>
      <c r="I73" s="40">
        <f>MROUND(G73*(100/(100-H73)),1)</f>
        <v>0</v>
      </c>
      <c r="J73" s="40">
        <f>I73*E73*C73</f>
        <v>0</v>
      </c>
      <c r="K73" s="40"/>
      <c r="L73" s="40">
        <f>J73-K73</f>
        <v>0</v>
      </c>
      <c r="M73" s="92"/>
      <c r="N73" s="93"/>
      <c r="O73" s="93"/>
      <c r="P73" s="94"/>
    </row>
    <row r="74" spans="2:16" x14ac:dyDescent="0.25">
      <c r="B74" s="39" t="s">
        <v>64</v>
      </c>
      <c r="C74" s="39"/>
      <c r="D74" s="39"/>
      <c r="E74" s="39"/>
      <c r="F74" s="39"/>
      <c r="G74" s="54"/>
      <c r="H74" s="56"/>
      <c r="I74" s="40">
        <f t="shared" ref="I74:I77" si="20">MROUND(G74*(100/(100-H74)),1)</f>
        <v>0</v>
      </c>
      <c r="J74" s="40">
        <f>I74*E74*C74</f>
        <v>0</v>
      </c>
      <c r="K74" s="40"/>
      <c r="L74" s="40">
        <f t="shared" ref="L74:L77" si="21">J74-K74</f>
        <v>0</v>
      </c>
      <c r="M74" s="92"/>
      <c r="N74" s="93"/>
      <c r="O74" s="93"/>
      <c r="P74" s="94"/>
    </row>
    <row r="75" spans="2:16" x14ac:dyDescent="0.25">
      <c r="B75" s="39" t="s">
        <v>65</v>
      </c>
      <c r="C75" s="39"/>
      <c r="D75" s="39"/>
      <c r="E75" s="39"/>
      <c r="F75" s="39"/>
      <c r="G75" s="54"/>
      <c r="H75" s="56"/>
      <c r="I75" s="40">
        <f t="shared" si="20"/>
        <v>0</v>
      </c>
      <c r="J75" s="40">
        <f>I75*E75*C75</f>
        <v>0</v>
      </c>
      <c r="K75" s="40"/>
      <c r="L75" s="40">
        <f t="shared" si="21"/>
        <v>0</v>
      </c>
      <c r="M75" s="92"/>
      <c r="N75" s="93"/>
      <c r="O75" s="93"/>
      <c r="P75" s="94"/>
    </row>
    <row r="76" spans="2:16" x14ac:dyDescent="0.25">
      <c r="B76" s="39" t="s">
        <v>66</v>
      </c>
      <c r="C76" s="39"/>
      <c r="D76" s="39"/>
      <c r="E76" s="39"/>
      <c r="F76" s="39"/>
      <c r="G76" s="54"/>
      <c r="H76" s="56"/>
      <c r="I76" s="40">
        <f t="shared" si="20"/>
        <v>0</v>
      </c>
      <c r="J76" s="40">
        <f>I76*E76*C76</f>
        <v>0</v>
      </c>
      <c r="K76" s="40"/>
      <c r="L76" s="40">
        <f t="shared" si="21"/>
        <v>0</v>
      </c>
      <c r="M76" s="92"/>
      <c r="N76" s="93"/>
      <c r="O76" s="93"/>
      <c r="P76" s="94"/>
    </row>
    <row r="77" spans="2:16" x14ac:dyDescent="0.25">
      <c r="B77" s="39" t="s">
        <v>67</v>
      </c>
      <c r="C77" s="39"/>
      <c r="D77" s="39"/>
      <c r="E77" s="39"/>
      <c r="F77" s="39"/>
      <c r="G77" s="54"/>
      <c r="H77" s="56"/>
      <c r="I77" s="40">
        <f t="shared" si="20"/>
        <v>0</v>
      </c>
      <c r="J77" s="40">
        <f>I77*E77*C77</f>
        <v>0</v>
      </c>
      <c r="K77" s="40"/>
      <c r="L77" s="40">
        <f t="shared" si="21"/>
        <v>0</v>
      </c>
      <c r="M77" s="92"/>
      <c r="N77" s="93"/>
      <c r="O77" s="93"/>
      <c r="P77" s="94"/>
    </row>
    <row r="78" spans="2:16" x14ac:dyDescent="0.25">
      <c r="B78" s="104" t="s">
        <v>68</v>
      </c>
      <c r="C78" s="105"/>
      <c r="D78" s="105"/>
      <c r="E78" s="105"/>
      <c r="F78" s="105"/>
      <c r="G78" s="105"/>
      <c r="H78" s="105"/>
      <c r="I78" s="105"/>
      <c r="J78" s="105"/>
      <c r="K78" s="105"/>
      <c r="L78" s="105"/>
      <c r="M78" s="105"/>
      <c r="N78" s="105"/>
      <c r="O78" s="105"/>
      <c r="P78" s="106"/>
    </row>
    <row r="79" spans="2:16" x14ac:dyDescent="0.25">
      <c r="B79" s="61" t="s">
        <v>78</v>
      </c>
      <c r="C79" s="62"/>
      <c r="D79" s="39"/>
      <c r="E79" s="62"/>
      <c r="F79" s="39"/>
      <c r="G79" s="63"/>
      <c r="H79" s="81"/>
      <c r="I79" s="64">
        <f>MROUND(G79*(100/(100-H79)),1)</f>
        <v>0</v>
      </c>
      <c r="J79" s="40">
        <f t="shared" ref="J79:J86" si="22">I79*E79*C79</f>
        <v>0</v>
      </c>
      <c r="K79" s="63"/>
      <c r="L79" s="40">
        <f t="shared" ref="L79:L85" si="23">J79-K79</f>
        <v>0</v>
      </c>
      <c r="M79" s="92"/>
      <c r="N79" s="93"/>
      <c r="O79" s="93"/>
      <c r="P79" s="94"/>
    </row>
    <row r="80" spans="2:16" x14ac:dyDescent="0.25">
      <c r="B80" s="61" t="s">
        <v>79</v>
      </c>
      <c r="C80" s="62"/>
      <c r="D80" s="39"/>
      <c r="E80" s="62"/>
      <c r="F80" s="39"/>
      <c r="G80" s="63"/>
      <c r="H80" s="81"/>
      <c r="I80" s="64">
        <f t="shared" ref="I80:I86" si="24">MROUND(G80*(100/(100-H80)),1)</f>
        <v>0</v>
      </c>
      <c r="J80" s="40">
        <f t="shared" si="22"/>
        <v>0</v>
      </c>
      <c r="K80" s="63"/>
      <c r="L80" s="40">
        <f t="shared" si="23"/>
        <v>0</v>
      </c>
      <c r="M80" s="92"/>
      <c r="N80" s="93"/>
      <c r="O80" s="93"/>
      <c r="P80" s="94"/>
    </row>
    <row r="81" spans="2:16" x14ac:dyDescent="0.25">
      <c r="B81" s="39" t="s">
        <v>71</v>
      </c>
      <c r="C81" s="39"/>
      <c r="D81" s="39"/>
      <c r="E81" s="39"/>
      <c r="F81" s="39"/>
      <c r="G81" s="54"/>
      <c r="H81" s="56"/>
      <c r="I81" s="64">
        <f t="shared" si="24"/>
        <v>0</v>
      </c>
      <c r="J81" s="40">
        <f t="shared" si="22"/>
        <v>0</v>
      </c>
      <c r="K81" s="40"/>
      <c r="L81" s="40">
        <f t="shared" si="23"/>
        <v>0</v>
      </c>
      <c r="M81" s="95"/>
      <c r="N81" s="96"/>
      <c r="O81" s="96"/>
      <c r="P81" s="97"/>
    </row>
    <row r="82" spans="2:16" x14ac:dyDescent="0.25">
      <c r="B82" s="39" t="s">
        <v>72</v>
      </c>
      <c r="C82" s="39"/>
      <c r="D82" s="39"/>
      <c r="E82" s="39"/>
      <c r="F82" s="39"/>
      <c r="G82" s="54"/>
      <c r="H82" s="56"/>
      <c r="I82" s="64">
        <f t="shared" si="24"/>
        <v>0</v>
      </c>
      <c r="J82" s="40">
        <f t="shared" si="22"/>
        <v>0</v>
      </c>
      <c r="K82" s="40"/>
      <c r="L82" s="40">
        <f t="shared" si="23"/>
        <v>0</v>
      </c>
      <c r="M82" s="95"/>
      <c r="N82" s="96"/>
      <c r="O82" s="96"/>
      <c r="P82" s="97"/>
    </row>
    <row r="83" spans="2:16" x14ac:dyDescent="0.25">
      <c r="B83" s="39" t="s">
        <v>73</v>
      </c>
      <c r="C83" s="39"/>
      <c r="D83" s="39"/>
      <c r="E83" s="39"/>
      <c r="F83" s="39"/>
      <c r="G83" s="54"/>
      <c r="H83" s="56"/>
      <c r="I83" s="64">
        <f t="shared" si="24"/>
        <v>0</v>
      </c>
      <c r="J83" s="40">
        <f t="shared" si="22"/>
        <v>0</v>
      </c>
      <c r="K83" s="40"/>
      <c r="L83" s="40">
        <f t="shared" si="23"/>
        <v>0</v>
      </c>
      <c r="M83" s="95"/>
      <c r="N83" s="96"/>
      <c r="O83" s="96"/>
      <c r="P83" s="97"/>
    </row>
    <row r="84" spans="2:16" x14ac:dyDescent="0.25">
      <c r="B84" s="39" t="s">
        <v>74</v>
      </c>
      <c r="C84" s="39"/>
      <c r="D84" s="39"/>
      <c r="E84" s="39"/>
      <c r="F84" s="39"/>
      <c r="G84" s="54"/>
      <c r="H84" s="56"/>
      <c r="I84" s="64">
        <f t="shared" si="24"/>
        <v>0</v>
      </c>
      <c r="J84" s="40">
        <f t="shared" si="22"/>
        <v>0</v>
      </c>
      <c r="K84" s="40"/>
      <c r="L84" s="40">
        <f t="shared" si="23"/>
        <v>0</v>
      </c>
      <c r="M84" s="95"/>
      <c r="N84" s="96"/>
      <c r="O84" s="96"/>
      <c r="P84" s="97"/>
    </row>
    <row r="85" spans="2:16" x14ac:dyDescent="0.25">
      <c r="B85" s="39" t="s">
        <v>75</v>
      </c>
      <c r="C85" s="39"/>
      <c r="D85" s="39"/>
      <c r="E85" s="39"/>
      <c r="F85" s="39"/>
      <c r="G85" s="54"/>
      <c r="H85" s="56"/>
      <c r="I85" s="64">
        <f t="shared" si="24"/>
        <v>0</v>
      </c>
      <c r="J85" s="40">
        <f t="shared" si="22"/>
        <v>0</v>
      </c>
      <c r="K85" s="40"/>
      <c r="L85" s="40">
        <f t="shared" si="23"/>
        <v>0</v>
      </c>
      <c r="M85" s="95"/>
      <c r="N85" s="96"/>
      <c r="O85" s="96"/>
      <c r="P85" s="97"/>
    </row>
    <row r="86" spans="2:16" x14ac:dyDescent="0.25">
      <c r="B86" s="39" t="s">
        <v>76</v>
      </c>
      <c r="C86" s="39"/>
      <c r="D86" s="39"/>
      <c r="E86" s="39"/>
      <c r="F86" s="39"/>
      <c r="G86" s="54"/>
      <c r="H86" s="56"/>
      <c r="I86" s="64">
        <f t="shared" si="24"/>
        <v>0</v>
      </c>
      <c r="J86" s="40">
        <f t="shared" si="22"/>
        <v>0</v>
      </c>
      <c r="K86" s="40"/>
      <c r="L86" s="40">
        <f t="shared" ref="L86" si="25">J86-K86</f>
        <v>0</v>
      </c>
      <c r="M86" s="95"/>
      <c r="N86" s="96"/>
      <c r="O86" s="96"/>
      <c r="P86" s="97"/>
    </row>
    <row r="87" spans="2:16" ht="15.75" thickBot="1" x14ac:dyDescent="0.3">
      <c r="J87" s="65" t="s">
        <v>53</v>
      </c>
      <c r="K87" s="65" t="s">
        <v>32</v>
      </c>
      <c r="L87" s="65" t="s">
        <v>33</v>
      </c>
    </row>
    <row r="88" spans="2:16" ht="15.75" thickBot="1" x14ac:dyDescent="0.3">
      <c r="I88" s="46" t="s">
        <v>54</v>
      </c>
      <c r="J88" s="66">
        <f>SUM(J73:J77,J79:J86)</f>
        <v>0</v>
      </c>
      <c r="K88" s="66">
        <f>SUM(K73:K77,K79:K86)</f>
        <v>0</v>
      </c>
      <c r="L88" s="66">
        <f>SUM(L73:L77,L79:L86)</f>
        <v>0</v>
      </c>
    </row>
    <row r="89" spans="2:16" ht="15" customHeight="1" thickBot="1" x14ac:dyDescent="0.3">
      <c r="I89" s="49" t="s">
        <v>55</v>
      </c>
      <c r="J89" s="58">
        <f>J88/M8</f>
        <v>0</v>
      </c>
      <c r="K89" s="59">
        <f>K88/M8</f>
        <v>0</v>
      </c>
      <c r="L89" s="60">
        <f>L88/M8</f>
        <v>0</v>
      </c>
    </row>
    <row r="91" spans="2:16" ht="15.75" thickBot="1" x14ac:dyDescent="0.3"/>
    <row r="92" spans="2:16" ht="79.5" customHeight="1" x14ac:dyDescent="0.25">
      <c r="B92" s="120" t="s">
        <v>132</v>
      </c>
      <c r="C92" s="121"/>
      <c r="D92" s="121"/>
      <c r="E92" s="121"/>
      <c r="F92" s="121"/>
      <c r="G92" s="121"/>
      <c r="H92" s="121"/>
      <c r="I92" s="122"/>
      <c r="J92" s="4"/>
      <c r="K92" s="4"/>
      <c r="L92" s="4"/>
      <c r="M92" s="4"/>
      <c r="N92" s="4"/>
      <c r="O92" s="4"/>
      <c r="P92" s="4"/>
    </row>
    <row r="93" spans="2:16" ht="57.6" customHeight="1" x14ac:dyDescent="0.25">
      <c r="B93" s="38" t="s">
        <v>37</v>
      </c>
      <c r="C93" s="38" t="s">
        <v>38</v>
      </c>
      <c r="D93" s="38" t="s">
        <v>39</v>
      </c>
      <c r="E93" s="38" t="s">
        <v>40</v>
      </c>
      <c r="F93" s="38" t="s">
        <v>41</v>
      </c>
      <c r="G93" s="38" t="s">
        <v>42</v>
      </c>
      <c r="H93" s="38" t="s">
        <v>43</v>
      </c>
      <c r="I93" s="147" t="s">
        <v>61</v>
      </c>
      <c r="J93" s="148"/>
      <c r="K93" s="148"/>
      <c r="L93" s="148"/>
      <c r="M93" s="148"/>
      <c r="N93" s="148"/>
      <c r="O93" s="149"/>
    </row>
    <row r="94" spans="2:16" x14ac:dyDescent="0.25">
      <c r="B94" s="104" t="s">
        <v>141</v>
      </c>
      <c r="C94" s="105"/>
      <c r="D94" s="105"/>
      <c r="E94" s="105"/>
      <c r="F94" s="105"/>
      <c r="G94" s="105"/>
      <c r="H94" s="105"/>
      <c r="I94" s="105"/>
      <c r="J94" s="105"/>
      <c r="K94" s="105"/>
      <c r="L94" s="105"/>
      <c r="M94" s="105"/>
      <c r="N94" s="105"/>
      <c r="O94" s="106"/>
    </row>
    <row r="95" spans="2:16" x14ac:dyDescent="0.25">
      <c r="B95" s="39" t="s">
        <v>131</v>
      </c>
      <c r="C95" s="39"/>
      <c r="D95" s="39"/>
      <c r="E95" s="67"/>
      <c r="F95" s="67">
        <f>E95*D95</f>
        <v>0</v>
      </c>
      <c r="G95" s="67"/>
      <c r="H95" s="67">
        <f>F95-G95</f>
        <v>0</v>
      </c>
      <c r="I95" s="150"/>
      <c r="J95" s="151"/>
      <c r="K95" s="151"/>
      <c r="L95" s="151"/>
      <c r="M95" s="151"/>
      <c r="N95" s="151"/>
      <c r="O95" s="152"/>
    </row>
    <row r="96" spans="2:16" x14ac:dyDescent="0.25">
      <c r="B96" s="39" t="s">
        <v>133</v>
      </c>
      <c r="C96" s="39"/>
      <c r="D96" s="39"/>
      <c r="E96" s="67"/>
      <c r="F96" s="67">
        <f t="shared" ref="F96:F102" si="26">E96*D96</f>
        <v>0</v>
      </c>
      <c r="G96" s="67"/>
      <c r="H96" s="67">
        <f t="shared" ref="H96:H102" si="27">F96-G96</f>
        <v>0</v>
      </c>
      <c r="I96" s="150"/>
      <c r="J96" s="151"/>
      <c r="K96" s="151"/>
      <c r="L96" s="151"/>
      <c r="M96" s="151"/>
      <c r="N96" s="151"/>
      <c r="O96" s="152"/>
    </row>
    <row r="97" spans="2:15" x14ac:dyDescent="0.25">
      <c r="B97" s="39" t="s">
        <v>134</v>
      </c>
      <c r="C97" s="39"/>
      <c r="D97" s="39"/>
      <c r="E97" s="67"/>
      <c r="F97" s="67">
        <f t="shared" si="26"/>
        <v>0</v>
      </c>
      <c r="G97" s="67"/>
      <c r="H97" s="67">
        <f t="shared" si="27"/>
        <v>0</v>
      </c>
      <c r="I97" s="150"/>
      <c r="J97" s="151"/>
      <c r="K97" s="151"/>
      <c r="L97" s="151"/>
      <c r="M97" s="151"/>
      <c r="N97" s="151"/>
      <c r="O97" s="152"/>
    </row>
    <row r="98" spans="2:15" x14ac:dyDescent="0.25">
      <c r="B98" s="39" t="s">
        <v>142</v>
      </c>
      <c r="C98" s="39"/>
      <c r="D98" s="39"/>
      <c r="E98" s="67"/>
      <c r="F98" s="67">
        <f t="shared" si="26"/>
        <v>0</v>
      </c>
      <c r="G98" s="67"/>
      <c r="H98" s="67">
        <f t="shared" si="27"/>
        <v>0</v>
      </c>
      <c r="I98" s="150"/>
      <c r="J98" s="151"/>
      <c r="K98" s="151"/>
      <c r="L98" s="151"/>
      <c r="M98" s="151"/>
      <c r="N98" s="151"/>
      <c r="O98" s="152"/>
    </row>
    <row r="99" spans="2:15" x14ac:dyDescent="0.25">
      <c r="B99" s="39" t="s">
        <v>50</v>
      </c>
      <c r="C99" s="39"/>
      <c r="D99" s="39"/>
      <c r="E99" s="67"/>
      <c r="F99" s="67">
        <f t="shared" ref="F99" si="28">E99*D99</f>
        <v>0</v>
      </c>
      <c r="G99" s="67"/>
      <c r="H99" s="67">
        <f t="shared" ref="H99" si="29">F99-G99</f>
        <v>0</v>
      </c>
      <c r="I99" s="150"/>
      <c r="J99" s="151"/>
      <c r="K99" s="151"/>
      <c r="L99" s="151"/>
      <c r="M99" s="151"/>
      <c r="N99" s="151"/>
      <c r="O99" s="152"/>
    </row>
    <row r="100" spans="2:15" x14ac:dyDescent="0.25">
      <c r="B100" s="104" t="s">
        <v>144</v>
      </c>
      <c r="C100" s="105"/>
      <c r="D100" s="105"/>
      <c r="E100" s="105"/>
      <c r="F100" s="105"/>
      <c r="G100" s="105"/>
      <c r="H100" s="105"/>
      <c r="I100" s="105"/>
      <c r="J100" s="105"/>
      <c r="K100" s="105"/>
      <c r="L100" s="105"/>
      <c r="M100" s="105"/>
      <c r="N100" s="105"/>
      <c r="O100" s="106"/>
    </row>
    <row r="101" spans="2:15" x14ac:dyDescent="0.25">
      <c r="B101" s="104" t="s">
        <v>80</v>
      </c>
      <c r="C101" s="105"/>
      <c r="D101" s="105"/>
      <c r="E101" s="105"/>
      <c r="F101" s="105"/>
      <c r="G101" s="105"/>
      <c r="H101" s="105"/>
      <c r="I101" s="105"/>
      <c r="J101" s="105"/>
      <c r="K101" s="105"/>
      <c r="L101" s="105"/>
      <c r="M101" s="105"/>
      <c r="N101" s="105"/>
      <c r="O101" s="106"/>
    </row>
    <row r="102" spans="2:15" x14ac:dyDescent="0.25">
      <c r="B102" s="39" t="s">
        <v>81</v>
      </c>
      <c r="C102" s="39"/>
      <c r="D102" s="39"/>
      <c r="E102" s="67"/>
      <c r="F102" s="67">
        <f t="shared" si="26"/>
        <v>0</v>
      </c>
      <c r="G102" s="67"/>
      <c r="H102" s="67">
        <f t="shared" si="27"/>
        <v>0</v>
      </c>
      <c r="I102" s="150"/>
      <c r="J102" s="151"/>
      <c r="K102" s="151"/>
      <c r="L102" s="151"/>
      <c r="M102" s="151"/>
      <c r="N102" s="151"/>
      <c r="O102" s="152"/>
    </row>
    <row r="103" spans="2:15" x14ac:dyDescent="0.25">
      <c r="B103" s="39" t="s">
        <v>50</v>
      </c>
      <c r="C103" s="39"/>
      <c r="D103" s="39"/>
      <c r="E103" s="67"/>
      <c r="F103" s="67">
        <f>E103*D103</f>
        <v>0</v>
      </c>
      <c r="G103" s="67"/>
      <c r="H103" s="67">
        <f>F103-G103</f>
        <v>0</v>
      </c>
      <c r="I103" s="150"/>
      <c r="J103" s="151"/>
      <c r="K103" s="151"/>
      <c r="L103" s="151"/>
      <c r="M103" s="151"/>
      <c r="N103" s="151"/>
      <c r="O103" s="152"/>
    </row>
    <row r="104" spans="2:15" x14ac:dyDescent="0.25">
      <c r="B104" s="104" t="s">
        <v>82</v>
      </c>
      <c r="C104" s="105"/>
      <c r="D104" s="105"/>
      <c r="E104" s="105"/>
      <c r="F104" s="105"/>
      <c r="G104" s="105"/>
      <c r="H104" s="105"/>
      <c r="I104" s="105"/>
      <c r="J104" s="105"/>
      <c r="K104" s="105"/>
      <c r="L104" s="105"/>
      <c r="M104" s="105"/>
      <c r="N104" s="105"/>
      <c r="O104" s="106"/>
    </row>
    <row r="105" spans="2:15" x14ac:dyDescent="0.25">
      <c r="B105" s="5" t="s">
        <v>83</v>
      </c>
      <c r="C105" s="39"/>
      <c r="D105" s="39"/>
      <c r="E105" s="67"/>
      <c r="F105" s="40">
        <f>E105*D105</f>
        <v>0</v>
      </c>
      <c r="G105" s="40"/>
      <c r="H105" s="40">
        <f>F105-G105</f>
        <v>0</v>
      </c>
      <c r="I105" s="107"/>
      <c r="J105" s="108"/>
      <c r="K105" s="108"/>
      <c r="L105" s="108"/>
      <c r="M105" s="108"/>
      <c r="N105" s="108"/>
      <c r="O105" s="109"/>
    </row>
    <row r="106" spans="2:15" x14ac:dyDescent="0.25">
      <c r="B106" s="5" t="s">
        <v>84</v>
      </c>
      <c r="C106" s="39"/>
      <c r="D106" s="39"/>
      <c r="E106" s="67"/>
      <c r="F106" s="40">
        <f t="shared" ref="F106:F109" si="30">E106*D106</f>
        <v>0</v>
      </c>
      <c r="G106" s="40"/>
      <c r="H106" s="40">
        <f t="shared" ref="H106:H109" si="31">F106-G106</f>
        <v>0</v>
      </c>
      <c r="I106" s="107"/>
      <c r="J106" s="108"/>
      <c r="K106" s="108"/>
      <c r="L106" s="108"/>
      <c r="M106" s="108"/>
      <c r="N106" s="108"/>
      <c r="O106" s="109"/>
    </row>
    <row r="107" spans="2:15" x14ac:dyDescent="0.25">
      <c r="B107" s="5" t="s">
        <v>85</v>
      </c>
      <c r="C107" s="39"/>
      <c r="D107" s="39"/>
      <c r="E107" s="67"/>
      <c r="F107" s="40">
        <f t="shared" si="30"/>
        <v>0</v>
      </c>
      <c r="G107" s="40"/>
      <c r="H107" s="40">
        <f t="shared" si="31"/>
        <v>0</v>
      </c>
      <c r="I107" s="107"/>
      <c r="J107" s="108"/>
      <c r="K107" s="108"/>
      <c r="L107" s="108"/>
      <c r="M107" s="108"/>
      <c r="N107" s="108"/>
      <c r="O107" s="109"/>
    </row>
    <row r="108" spans="2:15" x14ac:dyDescent="0.25">
      <c r="B108" s="39" t="s">
        <v>86</v>
      </c>
      <c r="C108" s="39"/>
      <c r="D108" s="39"/>
      <c r="E108" s="67"/>
      <c r="F108" s="40">
        <f t="shared" si="30"/>
        <v>0</v>
      </c>
      <c r="G108" s="40"/>
      <c r="H108" s="40">
        <f t="shared" si="31"/>
        <v>0</v>
      </c>
      <c r="I108" s="107"/>
      <c r="J108" s="108"/>
      <c r="K108" s="108"/>
      <c r="L108" s="108"/>
      <c r="M108" s="108"/>
      <c r="N108" s="108"/>
      <c r="O108" s="109"/>
    </row>
    <row r="109" spans="2:15" x14ac:dyDescent="0.25">
      <c r="B109" s="5" t="s">
        <v>50</v>
      </c>
      <c r="C109" s="39"/>
      <c r="D109" s="39"/>
      <c r="E109" s="67"/>
      <c r="F109" s="40">
        <f t="shared" si="30"/>
        <v>0</v>
      </c>
      <c r="G109" s="40"/>
      <c r="H109" s="40">
        <f t="shared" si="31"/>
        <v>0</v>
      </c>
      <c r="I109" s="107"/>
      <c r="J109" s="108"/>
      <c r="K109" s="108"/>
      <c r="L109" s="108"/>
      <c r="M109" s="108"/>
      <c r="N109" s="108"/>
      <c r="O109" s="109"/>
    </row>
    <row r="110" spans="2:15" x14ac:dyDescent="0.25">
      <c r="B110" s="104" t="s">
        <v>87</v>
      </c>
      <c r="C110" s="105"/>
      <c r="D110" s="105"/>
      <c r="E110" s="105"/>
      <c r="F110" s="105"/>
      <c r="G110" s="105"/>
      <c r="H110" s="105"/>
      <c r="I110" s="105"/>
      <c r="J110" s="105"/>
      <c r="K110" s="105"/>
      <c r="L110" s="105"/>
      <c r="M110" s="105"/>
      <c r="N110" s="105"/>
      <c r="O110" s="106"/>
    </row>
    <row r="111" spans="2:15" x14ac:dyDescent="0.25">
      <c r="B111" s="5" t="s">
        <v>88</v>
      </c>
      <c r="C111" s="39"/>
      <c r="D111" s="39"/>
      <c r="E111" s="67"/>
      <c r="F111" s="40">
        <f>E111*D111</f>
        <v>0</v>
      </c>
      <c r="G111" s="40"/>
      <c r="H111" s="40">
        <f>F111-G111</f>
        <v>0</v>
      </c>
      <c r="I111" s="117"/>
      <c r="J111" s="118"/>
      <c r="K111" s="118"/>
      <c r="L111" s="118"/>
      <c r="M111" s="118"/>
      <c r="N111" s="118"/>
      <c r="O111" s="119"/>
    </row>
    <row r="112" spans="2:15" ht="17.100000000000001" customHeight="1" x14ac:dyDescent="0.25">
      <c r="B112" s="5" t="s">
        <v>50</v>
      </c>
      <c r="C112" s="39"/>
      <c r="D112" s="39"/>
      <c r="E112" s="67"/>
      <c r="F112" s="40">
        <f t="shared" ref="F112" si="32">E112*D112</f>
        <v>0</v>
      </c>
      <c r="G112" s="40"/>
      <c r="H112" s="40">
        <f>F112-G112</f>
        <v>0</v>
      </c>
      <c r="I112" s="117"/>
      <c r="J112" s="118"/>
      <c r="K112" s="118"/>
      <c r="L112" s="118"/>
      <c r="M112" s="118"/>
      <c r="N112" s="118"/>
      <c r="O112" s="119"/>
    </row>
    <row r="113" spans="2:15" ht="14.85" customHeight="1" x14ac:dyDescent="0.25">
      <c r="B113" s="104" t="s">
        <v>89</v>
      </c>
      <c r="C113" s="105"/>
      <c r="D113" s="105"/>
      <c r="E113" s="105"/>
      <c r="F113" s="105"/>
      <c r="G113" s="105"/>
      <c r="H113" s="105"/>
      <c r="I113" s="105"/>
      <c r="J113" s="105"/>
      <c r="K113" s="105"/>
      <c r="L113" s="105"/>
      <c r="M113" s="105"/>
      <c r="N113" s="105"/>
      <c r="O113" s="106"/>
    </row>
    <row r="114" spans="2:15" x14ac:dyDescent="0.25">
      <c r="B114" s="39" t="s">
        <v>90</v>
      </c>
      <c r="C114" s="39"/>
      <c r="D114" s="39"/>
      <c r="E114" s="40"/>
      <c r="F114" s="40">
        <f>E114*D114</f>
        <v>0</v>
      </c>
      <c r="G114" s="40"/>
      <c r="H114" s="40">
        <f>F114-G114</f>
        <v>0</v>
      </c>
      <c r="I114" s="107"/>
      <c r="J114" s="108"/>
      <c r="K114" s="108"/>
      <c r="L114" s="108"/>
      <c r="M114" s="108"/>
      <c r="N114" s="108"/>
      <c r="O114" s="109"/>
    </row>
    <row r="115" spans="2:15" x14ac:dyDescent="0.25">
      <c r="B115" s="39" t="s">
        <v>91</v>
      </c>
      <c r="C115" s="39"/>
      <c r="D115" s="39"/>
      <c r="E115" s="40"/>
      <c r="F115" s="40">
        <f t="shared" ref="F115:F122" si="33">E115*D115</f>
        <v>0</v>
      </c>
      <c r="G115" s="40"/>
      <c r="H115" s="40">
        <f t="shared" ref="H115:H122" si="34">F115-G115</f>
        <v>0</v>
      </c>
      <c r="I115" s="107"/>
      <c r="J115" s="108"/>
      <c r="K115" s="108"/>
      <c r="L115" s="108"/>
      <c r="M115" s="108"/>
      <c r="N115" s="108"/>
      <c r="O115" s="109"/>
    </row>
    <row r="116" spans="2:15" x14ac:dyDescent="0.25">
      <c r="B116" s="39" t="s">
        <v>92</v>
      </c>
      <c r="C116" s="39"/>
      <c r="D116" s="39"/>
      <c r="E116" s="40"/>
      <c r="F116" s="40">
        <f t="shared" si="33"/>
        <v>0</v>
      </c>
      <c r="G116" s="40"/>
      <c r="H116" s="40">
        <f t="shared" si="34"/>
        <v>0</v>
      </c>
      <c r="I116" s="107"/>
      <c r="J116" s="108"/>
      <c r="K116" s="108"/>
      <c r="L116" s="108"/>
      <c r="M116" s="108"/>
      <c r="N116" s="108"/>
      <c r="O116" s="109"/>
    </row>
    <row r="117" spans="2:15" x14ac:dyDescent="0.25">
      <c r="B117" s="39" t="s">
        <v>93</v>
      </c>
      <c r="C117" s="39"/>
      <c r="D117" s="39"/>
      <c r="E117" s="40"/>
      <c r="F117" s="40">
        <f t="shared" si="33"/>
        <v>0</v>
      </c>
      <c r="G117" s="40"/>
      <c r="H117" s="40">
        <f t="shared" si="34"/>
        <v>0</v>
      </c>
      <c r="I117" s="107"/>
      <c r="J117" s="108"/>
      <c r="K117" s="108"/>
      <c r="L117" s="108"/>
      <c r="M117" s="108"/>
      <c r="N117" s="108"/>
      <c r="O117" s="109"/>
    </row>
    <row r="118" spans="2:15" x14ac:dyDescent="0.25">
      <c r="B118" s="39" t="s">
        <v>94</v>
      </c>
      <c r="C118" s="39"/>
      <c r="D118" s="39"/>
      <c r="E118" s="40"/>
      <c r="F118" s="40">
        <f t="shared" si="33"/>
        <v>0</v>
      </c>
      <c r="G118" s="40"/>
      <c r="H118" s="40">
        <f t="shared" si="34"/>
        <v>0</v>
      </c>
      <c r="I118" s="107"/>
      <c r="J118" s="108"/>
      <c r="K118" s="108"/>
      <c r="L118" s="108"/>
      <c r="M118" s="108"/>
      <c r="N118" s="108"/>
      <c r="O118" s="109"/>
    </row>
    <row r="119" spans="2:15" x14ac:dyDescent="0.25">
      <c r="B119" s="39" t="s">
        <v>95</v>
      </c>
      <c r="C119" s="39"/>
      <c r="D119" s="39"/>
      <c r="E119" s="40"/>
      <c r="F119" s="40">
        <f t="shared" si="33"/>
        <v>0</v>
      </c>
      <c r="G119" s="40"/>
      <c r="H119" s="40">
        <f t="shared" si="34"/>
        <v>0</v>
      </c>
      <c r="I119" s="107"/>
      <c r="J119" s="108"/>
      <c r="K119" s="108"/>
      <c r="L119" s="108"/>
      <c r="M119" s="108"/>
      <c r="N119" s="108"/>
      <c r="O119" s="109"/>
    </row>
    <row r="120" spans="2:15" x14ac:dyDescent="0.25">
      <c r="B120" s="39" t="s">
        <v>96</v>
      </c>
      <c r="C120" s="39"/>
      <c r="D120" s="39"/>
      <c r="E120" s="40"/>
      <c r="F120" s="40">
        <f t="shared" si="33"/>
        <v>0</v>
      </c>
      <c r="G120" s="40"/>
      <c r="H120" s="40">
        <f t="shared" si="34"/>
        <v>0</v>
      </c>
      <c r="I120" s="107"/>
      <c r="J120" s="108"/>
      <c r="K120" s="108"/>
      <c r="L120" s="108"/>
      <c r="M120" s="108"/>
      <c r="N120" s="108"/>
      <c r="O120" s="109"/>
    </row>
    <row r="121" spans="2:15" x14ac:dyDescent="0.25">
      <c r="B121" s="39" t="s">
        <v>97</v>
      </c>
      <c r="C121" s="39"/>
      <c r="D121" s="39"/>
      <c r="E121" s="40"/>
      <c r="F121" s="40">
        <f t="shared" si="33"/>
        <v>0</v>
      </c>
      <c r="G121" s="40"/>
      <c r="H121" s="40">
        <f t="shared" si="34"/>
        <v>0</v>
      </c>
      <c r="I121" s="107"/>
      <c r="J121" s="108"/>
      <c r="K121" s="108"/>
      <c r="L121" s="108"/>
      <c r="M121" s="108"/>
      <c r="N121" s="108"/>
      <c r="O121" s="109"/>
    </row>
    <row r="122" spans="2:15" x14ac:dyDescent="0.25">
      <c r="B122" s="39" t="s">
        <v>50</v>
      </c>
      <c r="C122" s="39"/>
      <c r="D122" s="39"/>
      <c r="E122" s="40"/>
      <c r="F122" s="40">
        <f t="shared" si="33"/>
        <v>0</v>
      </c>
      <c r="G122" s="40"/>
      <c r="H122" s="40">
        <f t="shared" si="34"/>
        <v>0</v>
      </c>
      <c r="I122" s="107"/>
      <c r="J122" s="108"/>
      <c r="K122" s="108"/>
      <c r="L122" s="108"/>
      <c r="M122" s="108"/>
      <c r="N122" s="108"/>
      <c r="O122" s="109"/>
    </row>
    <row r="123" spans="2:15" x14ac:dyDescent="0.25">
      <c r="B123" s="104" t="s">
        <v>98</v>
      </c>
      <c r="C123" s="105"/>
      <c r="D123" s="105"/>
      <c r="E123" s="105"/>
      <c r="F123" s="105"/>
      <c r="G123" s="105"/>
      <c r="H123" s="105"/>
      <c r="I123" s="105"/>
      <c r="J123" s="105"/>
      <c r="K123" s="105"/>
      <c r="L123" s="105"/>
      <c r="M123" s="105"/>
      <c r="N123" s="105"/>
      <c r="O123" s="106"/>
    </row>
    <row r="124" spans="2:15" x14ac:dyDescent="0.25">
      <c r="B124" s="39" t="s">
        <v>99</v>
      </c>
      <c r="C124" s="39"/>
      <c r="D124" s="39"/>
      <c r="E124" s="40"/>
      <c r="F124" s="40">
        <f>E124*D124</f>
        <v>0</v>
      </c>
      <c r="G124" s="40"/>
      <c r="H124" s="40">
        <f>F124-G124</f>
        <v>0</v>
      </c>
      <c r="I124" s="107"/>
      <c r="J124" s="108"/>
      <c r="K124" s="108"/>
      <c r="L124" s="108"/>
      <c r="M124" s="108"/>
      <c r="N124" s="108"/>
      <c r="O124" s="109"/>
    </row>
    <row r="125" spans="2:15" x14ac:dyDescent="0.25">
      <c r="B125" s="39" t="s">
        <v>100</v>
      </c>
      <c r="C125" s="39"/>
      <c r="D125" s="39"/>
      <c r="E125" s="40"/>
      <c r="F125" s="40">
        <f>E125*D125</f>
        <v>0</v>
      </c>
      <c r="G125" s="40"/>
      <c r="H125" s="40">
        <f t="shared" ref="H125:H127" si="35">F125-G125</f>
        <v>0</v>
      </c>
      <c r="I125" s="107"/>
      <c r="J125" s="108"/>
      <c r="K125" s="108"/>
      <c r="L125" s="108"/>
      <c r="M125" s="108"/>
      <c r="N125" s="108"/>
      <c r="O125" s="109"/>
    </row>
    <row r="126" spans="2:15" x14ac:dyDescent="0.25">
      <c r="B126" s="39" t="s">
        <v>101</v>
      </c>
      <c r="C126" s="39"/>
      <c r="D126" s="39"/>
      <c r="E126" s="40"/>
      <c r="F126" s="40">
        <f>E126*D126</f>
        <v>0</v>
      </c>
      <c r="G126" s="40"/>
      <c r="H126" s="40">
        <f t="shared" si="35"/>
        <v>0</v>
      </c>
      <c r="I126" s="107"/>
      <c r="J126" s="108"/>
      <c r="K126" s="108"/>
      <c r="L126" s="108"/>
      <c r="M126" s="108"/>
      <c r="N126" s="108"/>
      <c r="O126" s="109"/>
    </row>
    <row r="127" spans="2:15" ht="15.75" thickBot="1" x14ac:dyDescent="0.3">
      <c r="B127" s="39" t="s">
        <v>50</v>
      </c>
      <c r="C127" s="39"/>
      <c r="D127" s="39"/>
      <c r="E127" s="40"/>
      <c r="F127" s="57">
        <f t="shared" ref="F127" si="36">E127*D127</f>
        <v>0</v>
      </c>
      <c r="G127" s="57"/>
      <c r="H127" s="40">
        <f t="shared" si="35"/>
        <v>0</v>
      </c>
      <c r="I127" s="107"/>
      <c r="J127" s="108"/>
      <c r="K127" s="108"/>
      <c r="L127" s="108"/>
      <c r="M127" s="108"/>
      <c r="N127" s="108"/>
      <c r="O127" s="109"/>
    </row>
    <row r="128" spans="2:15" ht="15.75" thickBot="1" x14ac:dyDescent="0.3">
      <c r="F128" s="43" t="s">
        <v>53</v>
      </c>
      <c r="G128" s="44" t="s">
        <v>32</v>
      </c>
      <c r="H128" s="45" t="s">
        <v>33</v>
      </c>
    </row>
    <row r="129" spans="2:16" x14ac:dyDescent="0.25">
      <c r="E129" s="46" t="s">
        <v>54</v>
      </c>
      <c r="F129" s="40">
        <f>SUM(F124:F127,F114:F122,F111:F112,F105:F109,F95:F99,F102,F103)</f>
        <v>0</v>
      </c>
      <c r="G129" s="40">
        <f t="shared" ref="G129:H129" si="37">SUM(G124:G127,G114:G122,G111:G112,G105:G109,G95:G99,G102,G103)</f>
        <v>0</v>
      </c>
      <c r="H129" s="40">
        <f t="shared" si="37"/>
        <v>0</v>
      </c>
    </row>
    <row r="130" spans="2:16" ht="15.75" thickBot="1" x14ac:dyDescent="0.3">
      <c r="E130" s="49" t="s">
        <v>55</v>
      </c>
      <c r="F130" s="50">
        <f>F129/$M$8</f>
        <v>0</v>
      </c>
      <c r="G130" s="50">
        <f>G129/$M$8</f>
        <v>0</v>
      </c>
      <c r="H130" s="50">
        <f>H129/$M$8</f>
        <v>0</v>
      </c>
    </row>
    <row r="131" spans="2:16" ht="15.75" thickBot="1" x14ac:dyDescent="0.3"/>
    <row r="132" spans="2:16" ht="78" customHeight="1" thickBot="1" x14ac:dyDescent="0.3">
      <c r="B132" s="120" t="s">
        <v>102</v>
      </c>
      <c r="C132" s="121"/>
      <c r="D132" s="121"/>
      <c r="E132" s="121"/>
      <c r="F132" s="121"/>
      <c r="G132" s="121"/>
      <c r="H132" s="121"/>
      <c r="I132" s="122"/>
      <c r="J132" s="4"/>
      <c r="K132" s="4"/>
      <c r="L132" s="4"/>
      <c r="M132" s="4"/>
      <c r="N132" s="4"/>
      <c r="O132" s="4"/>
      <c r="P132" s="4"/>
    </row>
    <row r="133" spans="2:16" ht="14.1" customHeight="1" x14ac:dyDescent="0.25">
      <c r="B133" s="114" t="s">
        <v>103</v>
      </c>
      <c r="C133" s="115"/>
      <c r="D133" s="115"/>
      <c r="E133" s="115"/>
      <c r="F133" s="115"/>
      <c r="G133" s="115"/>
      <c r="H133" s="115"/>
      <c r="I133" s="116"/>
      <c r="J133" s="4"/>
      <c r="K133" s="4"/>
      <c r="L133" s="4"/>
      <c r="M133" s="4"/>
      <c r="N133" s="4"/>
      <c r="O133" s="4"/>
      <c r="P133" s="4"/>
    </row>
    <row r="134" spans="2:16" ht="63.95" customHeight="1" x14ac:dyDescent="0.25">
      <c r="B134" s="68" t="s">
        <v>37</v>
      </c>
      <c r="C134" s="38" t="s">
        <v>38</v>
      </c>
      <c r="D134" s="38" t="s">
        <v>39</v>
      </c>
      <c r="E134" s="38" t="s">
        <v>40</v>
      </c>
      <c r="F134" s="38" t="s">
        <v>41</v>
      </c>
      <c r="G134" s="38" t="s">
        <v>42</v>
      </c>
      <c r="H134" s="38" t="s">
        <v>43</v>
      </c>
      <c r="I134" s="101" t="s">
        <v>61</v>
      </c>
      <c r="J134" s="102"/>
      <c r="K134" s="102"/>
      <c r="L134" s="102"/>
      <c r="M134" s="102"/>
      <c r="N134" s="102"/>
      <c r="O134" s="103"/>
    </row>
    <row r="135" spans="2:16" x14ac:dyDescent="0.25">
      <c r="B135" s="5" t="s">
        <v>104</v>
      </c>
      <c r="C135" s="39"/>
      <c r="D135" s="39"/>
      <c r="E135" s="40"/>
      <c r="F135" s="40">
        <f t="shared" ref="F135:F141" si="38">E135*D135</f>
        <v>0</v>
      </c>
      <c r="G135" s="40"/>
      <c r="H135" s="40">
        <f t="shared" ref="H135:H138" si="39">F135-G135</f>
        <v>0</v>
      </c>
      <c r="I135" s="95"/>
      <c r="J135" s="96"/>
      <c r="K135" s="96"/>
      <c r="L135" s="96"/>
      <c r="M135" s="96"/>
      <c r="N135" s="96"/>
      <c r="O135" s="97"/>
    </row>
    <row r="136" spans="2:16" x14ac:dyDescent="0.25">
      <c r="B136" s="5" t="s">
        <v>105</v>
      </c>
      <c r="C136" s="39"/>
      <c r="D136" s="39"/>
      <c r="E136" s="40"/>
      <c r="F136" s="40">
        <f t="shared" si="38"/>
        <v>0</v>
      </c>
      <c r="G136" s="40"/>
      <c r="H136" s="40">
        <f t="shared" si="39"/>
        <v>0</v>
      </c>
      <c r="I136" s="95"/>
      <c r="J136" s="96"/>
      <c r="K136" s="96"/>
      <c r="L136" s="96"/>
      <c r="M136" s="96"/>
      <c r="N136" s="96"/>
      <c r="O136" s="97"/>
    </row>
    <row r="137" spans="2:16" ht="30" x14ac:dyDescent="0.25">
      <c r="B137" s="7" t="s">
        <v>106</v>
      </c>
      <c r="C137" s="39"/>
      <c r="D137" s="39"/>
      <c r="E137" s="40"/>
      <c r="F137" s="40">
        <f t="shared" si="38"/>
        <v>0</v>
      </c>
      <c r="G137" s="40"/>
      <c r="H137" s="40">
        <f t="shared" si="39"/>
        <v>0</v>
      </c>
      <c r="I137" s="95"/>
      <c r="J137" s="96"/>
      <c r="K137" s="96"/>
      <c r="L137" s="96"/>
      <c r="M137" s="96"/>
      <c r="N137" s="96"/>
      <c r="O137" s="97"/>
    </row>
    <row r="138" spans="2:16" x14ac:dyDescent="0.25">
      <c r="B138" s="5" t="s">
        <v>107</v>
      </c>
      <c r="C138" s="39"/>
      <c r="D138" s="39"/>
      <c r="E138" s="40"/>
      <c r="F138" s="40">
        <f t="shared" si="38"/>
        <v>0</v>
      </c>
      <c r="G138" s="40"/>
      <c r="H138" s="40">
        <f t="shared" si="39"/>
        <v>0</v>
      </c>
      <c r="I138" s="95"/>
      <c r="J138" s="96"/>
      <c r="K138" s="96"/>
      <c r="L138" s="96"/>
      <c r="M138" s="96"/>
      <c r="N138" s="96"/>
      <c r="O138" s="97"/>
    </row>
    <row r="139" spans="2:16" x14ac:dyDescent="0.25">
      <c r="B139" s="5" t="s">
        <v>108</v>
      </c>
      <c r="C139" s="39"/>
      <c r="D139" s="39"/>
      <c r="E139" s="40"/>
      <c r="F139" s="40">
        <f t="shared" si="38"/>
        <v>0</v>
      </c>
      <c r="G139" s="40"/>
      <c r="H139" s="40">
        <f>F139-G139</f>
        <v>0</v>
      </c>
      <c r="I139" s="95"/>
      <c r="J139" s="96"/>
      <c r="K139" s="96"/>
      <c r="L139" s="96"/>
      <c r="M139" s="96"/>
      <c r="N139" s="96"/>
      <c r="O139" s="97"/>
    </row>
    <row r="140" spans="2:16" x14ac:dyDescent="0.25">
      <c r="B140" s="5" t="s">
        <v>109</v>
      </c>
      <c r="C140" s="39"/>
      <c r="D140" s="39"/>
      <c r="E140" s="40"/>
      <c r="F140" s="40">
        <f t="shared" si="38"/>
        <v>0</v>
      </c>
      <c r="G140" s="40"/>
      <c r="H140" s="40">
        <f t="shared" ref="H140:H141" si="40">F140-G140</f>
        <v>0</v>
      </c>
      <c r="I140" s="95"/>
      <c r="J140" s="96"/>
      <c r="K140" s="96"/>
      <c r="L140" s="96"/>
      <c r="M140" s="96"/>
      <c r="N140" s="96"/>
      <c r="O140" s="97"/>
    </row>
    <row r="141" spans="2:16" ht="15.75" thickBot="1" x14ac:dyDescent="0.3">
      <c r="B141" s="5" t="s">
        <v>50</v>
      </c>
      <c r="C141" s="39"/>
      <c r="D141" s="39"/>
      <c r="E141" s="40"/>
      <c r="F141" s="57">
        <f t="shared" si="38"/>
        <v>0</v>
      </c>
      <c r="G141" s="57"/>
      <c r="H141" s="40">
        <f t="shared" si="40"/>
        <v>0</v>
      </c>
      <c r="I141" s="95"/>
      <c r="J141" s="96"/>
      <c r="K141" s="96"/>
      <c r="L141" s="96"/>
      <c r="M141" s="96"/>
      <c r="N141" s="96"/>
      <c r="O141" s="97"/>
    </row>
    <row r="142" spans="2:16" ht="15.75" thickBot="1" x14ac:dyDescent="0.3">
      <c r="F142" s="43" t="s">
        <v>53</v>
      </c>
      <c r="G142" s="44" t="s">
        <v>32</v>
      </c>
      <c r="H142" s="45" t="s">
        <v>33</v>
      </c>
    </row>
    <row r="143" spans="2:16" x14ac:dyDescent="0.25">
      <c r="E143" s="46" t="s">
        <v>54</v>
      </c>
      <c r="F143" s="47">
        <f>SUM(F135:F141)</f>
        <v>0</v>
      </c>
      <c r="G143" s="40">
        <f>SUM(G135:G141)</f>
        <v>0</v>
      </c>
      <c r="H143" s="48">
        <f>SUM(H135:H141)</f>
        <v>0</v>
      </c>
    </row>
    <row r="144" spans="2:16" ht="15.75" thickBot="1" x14ac:dyDescent="0.3">
      <c r="E144" s="49" t="s">
        <v>55</v>
      </c>
      <c r="F144" s="58">
        <f>F143/$M$8</f>
        <v>0</v>
      </c>
      <c r="G144" s="59">
        <f t="shared" ref="G144:H144" si="41">G143/$M$8</f>
        <v>0</v>
      </c>
      <c r="H144" s="60">
        <f t="shared" si="41"/>
        <v>0</v>
      </c>
    </row>
    <row r="145" spans="2:16" ht="15.75" thickBot="1" x14ac:dyDescent="0.3"/>
    <row r="146" spans="2:16" ht="14.1" customHeight="1" thickBot="1" x14ac:dyDescent="0.3">
      <c r="B146" s="153" t="s">
        <v>110</v>
      </c>
      <c r="C146" s="154"/>
      <c r="D146" s="154"/>
      <c r="E146" s="154"/>
      <c r="F146" s="154"/>
      <c r="G146" s="154"/>
      <c r="H146" s="154"/>
      <c r="I146" s="155"/>
      <c r="J146" s="4"/>
      <c r="K146" s="4"/>
      <c r="L146" s="4"/>
      <c r="M146" s="4"/>
      <c r="N146" s="4"/>
      <c r="O146" s="4"/>
      <c r="P146" s="4"/>
    </row>
    <row r="147" spans="2:16" ht="47.1" customHeight="1" x14ac:dyDescent="0.25">
      <c r="B147" s="69" t="s">
        <v>37</v>
      </c>
      <c r="C147" s="70" t="s">
        <v>57</v>
      </c>
      <c r="D147" s="70" t="s">
        <v>38</v>
      </c>
      <c r="E147" s="70" t="s">
        <v>39</v>
      </c>
      <c r="F147" s="71" t="s">
        <v>58</v>
      </c>
      <c r="G147" s="72" t="s">
        <v>59</v>
      </c>
      <c r="H147" s="72" t="s">
        <v>60</v>
      </c>
      <c r="I147" s="73" t="s">
        <v>40</v>
      </c>
      <c r="J147" s="73" t="s">
        <v>41</v>
      </c>
      <c r="K147" s="73" t="s">
        <v>42</v>
      </c>
      <c r="L147" s="73" t="s">
        <v>43</v>
      </c>
      <c r="M147" s="98" t="s">
        <v>61</v>
      </c>
      <c r="N147" s="99"/>
      <c r="O147" s="99"/>
      <c r="P147" s="100"/>
    </row>
    <row r="148" spans="2:16" x14ac:dyDescent="0.25">
      <c r="B148" s="104" t="s">
        <v>111</v>
      </c>
      <c r="C148" s="105"/>
      <c r="D148" s="105"/>
      <c r="E148" s="105"/>
      <c r="F148" s="105"/>
      <c r="G148" s="105"/>
      <c r="H148" s="105"/>
      <c r="I148" s="105"/>
      <c r="J148" s="105"/>
      <c r="K148" s="105"/>
      <c r="L148" s="105"/>
      <c r="M148" s="105"/>
      <c r="N148" s="105"/>
      <c r="O148" s="105"/>
      <c r="P148" s="106"/>
    </row>
    <row r="149" spans="2:16" x14ac:dyDescent="0.25">
      <c r="B149" s="39" t="s">
        <v>63</v>
      </c>
      <c r="C149" s="39"/>
      <c r="D149" s="39"/>
      <c r="E149" s="39"/>
      <c r="F149" s="39"/>
      <c r="G149" s="54"/>
      <c r="H149" s="56"/>
      <c r="I149" s="40">
        <f>MROUND(G149*(100/(100-H149)),1)</f>
        <v>0</v>
      </c>
      <c r="J149" s="40">
        <f>I149*E149*C149</f>
        <v>0</v>
      </c>
      <c r="K149" s="40"/>
      <c r="L149" s="40">
        <f>J149-K149</f>
        <v>0</v>
      </c>
      <c r="M149" s="95"/>
      <c r="N149" s="96"/>
      <c r="O149" s="96"/>
      <c r="P149" s="97"/>
    </row>
    <row r="150" spans="2:16" x14ac:dyDescent="0.25">
      <c r="B150" s="39" t="s">
        <v>64</v>
      </c>
      <c r="C150" s="39"/>
      <c r="D150" s="39"/>
      <c r="E150" s="39"/>
      <c r="F150" s="39"/>
      <c r="G150" s="54"/>
      <c r="H150" s="56"/>
      <c r="I150" s="40">
        <f t="shared" ref="I150:I153" si="42">MROUND(G150*(100/(100-H150)),1)</f>
        <v>0</v>
      </c>
      <c r="J150" s="40">
        <f>I150*E150*C150</f>
        <v>0</v>
      </c>
      <c r="K150" s="40"/>
      <c r="L150" s="40">
        <f t="shared" ref="L150:L153" si="43">J150-K150</f>
        <v>0</v>
      </c>
      <c r="M150" s="95"/>
      <c r="N150" s="96"/>
      <c r="O150" s="96"/>
      <c r="P150" s="97"/>
    </row>
    <row r="151" spans="2:16" x14ac:dyDescent="0.25">
      <c r="B151" s="39" t="s">
        <v>65</v>
      </c>
      <c r="C151" s="39"/>
      <c r="D151" s="39"/>
      <c r="E151" s="39"/>
      <c r="F151" s="39"/>
      <c r="G151" s="54"/>
      <c r="H151" s="56"/>
      <c r="I151" s="40">
        <f t="shared" si="42"/>
        <v>0</v>
      </c>
      <c r="J151" s="40">
        <f>I151*E151*C151</f>
        <v>0</v>
      </c>
      <c r="K151" s="40"/>
      <c r="L151" s="40">
        <f t="shared" si="43"/>
        <v>0</v>
      </c>
      <c r="M151" s="95"/>
      <c r="N151" s="96"/>
      <c r="O151" s="96"/>
      <c r="P151" s="97"/>
    </row>
    <row r="152" spans="2:16" x14ac:dyDescent="0.25">
      <c r="B152" s="39" t="s">
        <v>112</v>
      </c>
      <c r="C152" s="39"/>
      <c r="D152" s="39"/>
      <c r="E152" s="39"/>
      <c r="F152" s="39"/>
      <c r="G152" s="54"/>
      <c r="H152" s="56"/>
      <c r="I152" s="40">
        <f t="shared" ref="I152" si="44">MROUND(G152*(100/(100-H152)),1)</f>
        <v>0</v>
      </c>
      <c r="J152" s="40">
        <f>I152*E152*C152</f>
        <v>0</v>
      </c>
      <c r="K152" s="40"/>
      <c r="L152" s="40">
        <f t="shared" ref="L152" si="45">J152-K152</f>
        <v>0</v>
      </c>
      <c r="M152" s="95"/>
      <c r="N152" s="96"/>
      <c r="O152" s="96"/>
      <c r="P152" s="97"/>
    </row>
    <row r="153" spans="2:16" x14ac:dyDescent="0.25">
      <c r="B153" s="39" t="s">
        <v>113</v>
      </c>
      <c r="C153" s="39"/>
      <c r="D153" s="39"/>
      <c r="E153" s="39"/>
      <c r="F153" s="39"/>
      <c r="G153" s="54"/>
      <c r="H153" s="56"/>
      <c r="I153" s="40">
        <f t="shared" si="42"/>
        <v>0</v>
      </c>
      <c r="J153" s="57">
        <f>I153*E153*C153</f>
        <v>0</v>
      </c>
      <c r="K153" s="57"/>
      <c r="L153" s="57">
        <f t="shared" si="43"/>
        <v>0</v>
      </c>
      <c r="M153" s="95"/>
      <c r="N153" s="96"/>
      <c r="O153" s="96"/>
      <c r="P153" s="97"/>
    </row>
    <row r="154" spans="2:16" x14ac:dyDescent="0.25">
      <c r="B154" s="104" t="s">
        <v>68</v>
      </c>
      <c r="C154" s="105"/>
      <c r="D154" s="105"/>
      <c r="E154" s="105"/>
      <c r="F154" s="105"/>
      <c r="G154" s="105"/>
      <c r="H154" s="105"/>
      <c r="I154" s="105"/>
      <c r="J154" s="105"/>
      <c r="K154" s="105"/>
      <c r="L154" s="105"/>
      <c r="M154" s="105"/>
      <c r="N154" s="105"/>
      <c r="O154" s="105"/>
      <c r="P154" s="106"/>
    </row>
    <row r="155" spans="2:16" x14ac:dyDescent="0.25">
      <c r="B155" s="39" t="s">
        <v>114</v>
      </c>
      <c r="C155" s="39"/>
      <c r="D155" s="39"/>
      <c r="E155" s="39"/>
      <c r="F155" s="39"/>
      <c r="G155" s="54"/>
      <c r="H155" s="56"/>
      <c r="I155" s="40">
        <f>MROUND(G155*(100/(100-H155)),1)</f>
        <v>0</v>
      </c>
      <c r="J155" s="40">
        <f t="shared" ref="J155:J158" si="46">I155*E155*C155</f>
        <v>0</v>
      </c>
      <c r="K155" s="40"/>
      <c r="L155" s="40">
        <f>J155-K155</f>
        <v>0</v>
      </c>
      <c r="M155" s="92"/>
      <c r="N155" s="93"/>
      <c r="O155" s="93"/>
      <c r="P155" s="94"/>
    </row>
    <row r="156" spans="2:16" x14ac:dyDescent="0.25">
      <c r="B156" s="39" t="s">
        <v>115</v>
      </c>
      <c r="C156" s="39"/>
      <c r="D156" s="39"/>
      <c r="E156" s="39"/>
      <c r="F156" s="39"/>
      <c r="G156" s="54"/>
      <c r="H156" s="56"/>
      <c r="I156" s="40">
        <f t="shared" ref="I156:I158" si="47">MROUND(G156*(100/(100-H156)),1)</f>
        <v>0</v>
      </c>
      <c r="J156" s="40">
        <f t="shared" si="46"/>
        <v>0</v>
      </c>
      <c r="K156" s="40"/>
      <c r="L156" s="40">
        <f t="shared" ref="L156:L158" si="48">J156-K156</f>
        <v>0</v>
      </c>
      <c r="M156" s="92"/>
      <c r="N156" s="93"/>
      <c r="O156" s="93"/>
      <c r="P156" s="94"/>
    </row>
    <row r="157" spans="2:16" x14ac:dyDescent="0.25">
      <c r="B157" s="39" t="s">
        <v>116</v>
      </c>
      <c r="C157" s="39"/>
      <c r="D157" s="39"/>
      <c r="E157" s="39"/>
      <c r="F157" s="39"/>
      <c r="G157" s="54"/>
      <c r="H157" s="56"/>
      <c r="I157" s="40">
        <f t="shared" si="47"/>
        <v>0</v>
      </c>
      <c r="J157" s="40">
        <f t="shared" si="46"/>
        <v>0</v>
      </c>
      <c r="K157" s="40"/>
      <c r="L157" s="40">
        <f t="shared" si="48"/>
        <v>0</v>
      </c>
      <c r="M157" s="92"/>
      <c r="N157" s="93"/>
      <c r="O157" s="93"/>
      <c r="P157" s="94"/>
    </row>
    <row r="158" spans="2:16" ht="15.75" thickBot="1" x14ac:dyDescent="0.3">
      <c r="B158" s="39" t="s">
        <v>117</v>
      </c>
      <c r="C158" s="39"/>
      <c r="D158" s="39"/>
      <c r="E158" s="39"/>
      <c r="F158" s="39"/>
      <c r="G158" s="54"/>
      <c r="H158" s="56"/>
      <c r="I158" s="40">
        <f t="shared" si="47"/>
        <v>0</v>
      </c>
      <c r="J158" s="40">
        <f t="shared" si="46"/>
        <v>0</v>
      </c>
      <c r="K158" s="40"/>
      <c r="L158" s="40">
        <f t="shared" si="48"/>
        <v>0</v>
      </c>
      <c r="M158" s="92"/>
      <c r="N158" s="93"/>
      <c r="O158" s="93"/>
      <c r="P158" s="94"/>
    </row>
    <row r="159" spans="2:16" ht="15.75" thickBot="1" x14ac:dyDescent="0.3">
      <c r="J159" s="43" t="s">
        <v>53</v>
      </c>
      <c r="K159" s="44" t="s">
        <v>32</v>
      </c>
      <c r="L159" s="45" t="s">
        <v>33</v>
      </c>
    </row>
    <row r="160" spans="2:16" x14ac:dyDescent="0.25">
      <c r="I160" s="46" t="s">
        <v>54</v>
      </c>
      <c r="J160" s="47">
        <f>SUM(J149:J153,J155:J158)</f>
        <v>0</v>
      </c>
      <c r="K160" s="47">
        <f>SUM(K149:K153,K155:K158)</f>
        <v>0</v>
      </c>
      <c r="L160" s="47">
        <f>SUM(L149:L153,L155:L158)</f>
        <v>0</v>
      </c>
    </row>
    <row r="161" spans="9:12" ht="15.75" thickBot="1" x14ac:dyDescent="0.3">
      <c r="I161" s="49" t="s">
        <v>55</v>
      </c>
      <c r="J161" s="50">
        <f>J160/$M$8</f>
        <v>0</v>
      </c>
      <c r="K161" s="74">
        <f t="shared" ref="K161:L161" si="49">K160/$M$8</f>
        <v>0</v>
      </c>
      <c r="L161" s="52">
        <f t="shared" si="49"/>
        <v>0</v>
      </c>
    </row>
  </sheetData>
  <mergeCells count="136">
    <mergeCell ref="M45:P45"/>
    <mergeCell ref="M46:P46"/>
    <mergeCell ref="I96:O96"/>
    <mergeCell ref="I119:O119"/>
    <mergeCell ref="I120:O120"/>
    <mergeCell ref="B113:O113"/>
    <mergeCell ref="I121:O121"/>
    <mergeCell ref="B51:P51"/>
    <mergeCell ref="M53:P53"/>
    <mergeCell ref="B47:P47"/>
    <mergeCell ref="M48:P48"/>
    <mergeCell ref="M49:P49"/>
    <mergeCell ref="M50:P50"/>
    <mergeCell ref="B101:O101"/>
    <mergeCell ref="I99:O99"/>
    <mergeCell ref="I98:O98"/>
    <mergeCell ref="B133:I133"/>
    <mergeCell ref="B146:I146"/>
    <mergeCell ref="B123:O123"/>
    <mergeCell ref="I124:O124"/>
    <mergeCell ref="I125:O125"/>
    <mergeCell ref="I126:O126"/>
    <mergeCell ref="I141:O141"/>
    <mergeCell ref="I140:O140"/>
    <mergeCell ref="I97:O97"/>
    <mergeCell ref="I102:O102"/>
    <mergeCell ref="B100:O100"/>
    <mergeCell ref="I29:O29"/>
    <mergeCell ref="I30:O30"/>
    <mergeCell ref="I32:O32"/>
    <mergeCell ref="I33:O33"/>
    <mergeCell ref="I111:O111"/>
    <mergeCell ref="M77:P77"/>
    <mergeCell ref="M81:P81"/>
    <mergeCell ref="M82:P82"/>
    <mergeCell ref="B70:L70"/>
    <mergeCell ref="M71:P71"/>
    <mergeCell ref="B78:P78"/>
    <mergeCell ref="M80:P80"/>
    <mergeCell ref="M84:P84"/>
    <mergeCell ref="M85:P85"/>
    <mergeCell ref="M86:P86"/>
    <mergeCell ref="B94:O94"/>
    <mergeCell ref="I106:O106"/>
    <mergeCell ref="B92:I92"/>
    <mergeCell ref="I93:O93"/>
    <mergeCell ref="I95:O95"/>
    <mergeCell ref="I103:O103"/>
    <mergeCell ref="I105:O105"/>
    <mergeCell ref="I107:O107"/>
    <mergeCell ref="I108:O108"/>
    <mergeCell ref="C16:E16"/>
    <mergeCell ref="C17:E17"/>
    <mergeCell ref="M63:P63"/>
    <mergeCell ref="M64:P64"/>
    <mergeCell ref="G14:J14"/>
    <mergeCell ref="G15:J15"/>
    <mergeCell ref="G16:J16"/>
    <mergeCell ref="G18:J18"/>
    <mergeCell ref="M42:P42"/>
    <mergeCell ref="M59:P59"/>
    <mergeCell ref="M60:P60"/>
    <mergeCell ref="B43:P43"/>
    <mergeCell ref="B57:P57"/>
    <mergeCell ref="G19:J19"/>
    <mergeCell ref="B40:L40"/>
    <mergeCell ref="C22:E22"/>
    <mergeCell ref="A24:P24"/>
    <mergeCell ref="M56:P56"/>
    <mergeCell ref="N40:P40"/>
    <mergeCell ref="M58:P58"/>
    <mergeCell ref="G17:J17"/>
    <mergeCell ref="B27:I27"/>
    <mergeCell ref="I28:O28"/>
    <mergeCell ref="I34:O34"/>
    <mergeCell ref="C7:E7"/>
    <mergeCell ref="C8:E8"/>
    <mergeCell ref="C9:E9"/>
    <mergeCell ref="C10:E10"/>
    <mergeCell ref="C11:E11"/>
    <mergeCell ref="C13:E13"/>
    <mergeCell ref="C14:E14"/>
    <mergeCell ref="C15:E15"/>
    <mergeCell ref="G11:J11"/>
    <mergeCell ref="G12:J12"/>
    <mergeCell ref="G13:J13"/>
    <mergeCell ref="G10:J10"/>
    <mergeCell ref="C12:E12"/>
    <mergeCell ref="B35:E35"/>
    <mergeCell ref="I35:O35"/>
    <mergeCell ref="M61:P61"/>
    <mergeCell ref="M62:P62"/>
    <mergeCell ref="I31:O31"/>
    <mergeCell ref="B154:P154"/>
    <mergeCell ref="M155:P155"/>
    <mergeCell ref="M156:P156"/>
    <mergeCell ref="M65:P65"/>
    <mergeCell ref="B72:P72"/>
    <mergeCell ref="B41:L41"/>
    <mergeCell ref="M44:P44"/>
    <mergeCell ref="M52:P52"/>
    <mergeCell ref="M54:P54"/>
    <mergeCell ref="M55:P55"/>
    <mergeCell ref="I127:O127"/>
    <mergeCell ref="I139:O139"/>
    <mergeCell ref="I109:O109"/>
    <mergeCell ref="M152:P152"/>
    <mergeCell ref="I122:O122"/>
    <mergeCell ref="I112:O112"/>
    <mergeCell ref="I114:O114"/>
    <mergeCell ref="I115:O115"/>
    <mergeCell ref="B132:I132"/>
    <mergeCell ref="M157:P157"/>
    <mergeCell ref="M158:P158"/>
    <mergeCell ref="M73:P73"/>
    <mergeCell ref="M74:P74"/>
    <mergeCell ref="M75:P75"/>
    <mergeCell ref="M76:P76"/>
    <mergeCell ref="M149:P149"/>
    <mergeCell ref="M150:P150"/>
    <mergeCell ref="M151:P151"/>
    <mergeCell ref="M153:P153"/>
    <mergeCell ref="M147:P147"/>
    <mergeCell ref="I134:O134"/>
    <mergeCell ref="I135:O135"/>
    <mergeCell ref="I136:O136"/>
    <mergeCell ref="I137:O137"/>
    <mergeCell ref="I138:O138"/>
    <mergeCell ref="B148:P148"/>
    <mergeCell ref="B110:O110"/>
    <mergeCell ref="B104:O104"/>
    <mergeCell ref="M83:P83"/>
    <mergeCell ref="M79:P79"/>
    <mergeCell ref="I116:O116"/>
    <mergeCell ref="I117:O117"/>
    <mergeCell ref="I118:O118"/>
  </mergeCells>
  <phoneticPr fontId="12" type="noConversion"/>
  <conditionalFormatting sqref="L4:P4 A7:D17 A6:F6 K5:O5 G6:M8 J9:M9 K10:M10 A4:K5 G12:I17 K12:M15 K16:L17 M10:M15">
    <cfRule type="cellIs" dxfId="21" priority="11" stopIfTrue="1" operator="equal">
      <formula>"* Para agregar un nuevo ítem: inserte una nueva fila encima de ésta. Luego copie la fila completa del ítem anterior, péguela en la nueva fila y adapte la información de cada campo según corresponda al nuevo ítem que está ingresando."</formula>
    </cfRule>
    <cfRule type="cellIs" dxfId="20" priority="12" stopIfTrue="1" operator="equal">
      <formula>"Reemplace este texto por el nombre del ítem"</formula>
    </cfRule>
    <cfRule type="cellIs" dxfId="19" priority="13" stopIfTrue="1" operator="equal">
      <formula>"(seleccione unidad de medida)"</formula>
    </cfRule>
  </conditionalFormatting>
  <conditionalFormatting sqref="A7:D17 A6:F6 G6:M8 A4:P4 A5:O5 G12:I17 K16:L17 K10:M15">
    <cfRule type="cellIs" dxfId="18" priority="14" stopIfTrue="1" operator="equal">
      <formula>"Reemplace este texto por el nombre de la actividad/cargo"</formula>
    </cfRule>
  </conditionalFormatting>
  <conditionalFormatting sqref="J9:M9">
    <cfRule type="cellIs" dxfId="17" priority="19" stopIfTrue="1" operator="equal">
      <formula>"Reemplace este texto por el nombre de la actividad/cargo"</formula>
    </cfRule>
  </conditionalFormatting>
  <conditionalFormatting sqref="G10:I11">
    <cfRule type="cellIs" dxfId="16" priority="16" stopIfTrue="1" operator="equal">
      <formula>"* Para agregar un nuevo ítem: inserte una nueva fila encima de ésta. Luego copie la fila completa del ítem anterior, péguela en la nueva fila y adapte la información de cada campo según corresponda al nuevo ítem que está ingresando."</formula>
    </cfRule>
    <cfRule type="cellIs" dxfId="15" priority="17" stopIfTrue="1" operator="equal">
      <formula>"Reemplace este texto por el nombre del ítem"</formula>
    </cfRule>
    <cfRule type="cellIs" dxfId="14" priority="18" stopIfTrue="1" operator="equal">
      <formula>"(seleccione unidad de medida)"</formula>
    </cfRule>
  </conditionalFormatting>
  <conditionalFormatting sqref="G10:I11">
    <cfRule type="cellIs" dxfId="13" priority="15" stopIfTrue="1" operator="equal">
      <formula>"Reemplace este texto por el nombre de la actividad/cargo"</formula>
    </cfRule>
  </conditionalFormatting>
  <conditionalFormatting sqref="K11:M11">
    <cfRule type="cellIs" dxfId="12" priority="20" stopIfTrue="1" operator="equal">
      <formula>"Reemplace este texto por el nombre del ítem"</formula>
    </cfRule>
    <cfRule type="cellIs" dxfId="11" priority="21" stopIfTrue="1" operator="equal">
      <formula>"(seleccione unidad de medida)"</formula>
    </cfRule>
    <cfRule type="cellIs" dxfId="10" priority="23" stopIfTrue="1" operator="equal">
      <formula>"* Para agregar un nuevo ítem: inserte una nueva fila encima de ésta. Luego copie la fila completa del ítem anterior, péguela en la nueva fila y adapte la información de cada campo según corresponda al nuevo ítem que está ingresando."</formula>
    </cfRule>
  </conditionalFormatting>
  <conditionalFormatting sqref="M16:M19">
    <cfRule type="cellIs" dxfId="9" priority="7" stopIfTrue="1" operator="equal">
      <formula>"* Para agregar un nuevo ítem: inserte una nueva fila encima de ésta. Luego copie la fila completa del ítem anterior, péguela en la nueva fila y adapte la información de cada campo según corresponda al nuevo ítem que está ingresando."</formula>
    </cfRule>
    <cfRule type="cellIs" dxfId="8" priority="8" stopIfTrue="1" operator="equal">
      <formula>"Reemplace este texto por el nombre del ítem"</formula>
    </cfRule>
    <cfRule type="cellIs" dxfId="7" priority="9" stopIfTrue="1" operator="equal">
      <formula>"(seleccione unidad de medida)"</formula>
    </cfRule>
  </conditionalFormatting>
  <conditionalFormatting sqref="M16:M19">
    <cfRule type="cellIs" dxfId="6" priority="10" stopIfTrue="1" operator="equal">
      <formula>"Reemplace este texto por el nombre de la actividad/cargo"</formula>
    </cfRule>
  </conditionalFormatting>
  <conditionalFormatting sqref="M10">
    <cfRule type="cellIs" dxfId="5" priority="1" stopIfTrue="1" operator="equal">
      <formula>"Reemplace este texto por el nombre del ítem"</formula>
    </cfRule>
    <cfRule type="cellIs" dxfId="4" priority="2" stopIfTrue="1" operator="equal">
      <formula>"(seleccione unidad de medida)"</formula>
    </cfRule>
    <cfRule type="cellIs" dxfId="3" priority="3" stopIfTrue="1" operator="equal">
      <formula>"* Para agregar un nuevo ítem: inserte una nueva fila encima de ésta. Luego copie la fila completa del ítem anterior, péguela en la nueva fila y adapte la información de cada campo según corresponda al nuevo ítem que está ingresando."</formula>
    </cfRule>
  </conditionalFormatting>
  <conditionalFormatting sqref="K10">
    <cfRule type="cellIs" dxfId="2" priority="4" stopIfTrue="1" operator="equal">
      <formula>"Reemplace este texto por el nombre del ítem"</formula>
    </cfRule>
    <cfRule type="cellIs" dxfId="1" priority="5" stopIfTrue="1" operator="equal">
      <formula>"(seleccione unidad de medida)"</formula>
    </cfRule>
    <cfRule type="cellIs" dxfId="0" priority="6" stopIfTrue="1" operator="equal">
      <formula>"* Para agregar un nuevo ítem: inserte una nueva fila encima de ésta. Luego copie la fila completa del ítem anterior, péguela en la nueva fila y adapte la información de cada campo según corresponda al nuevo ítem que está ingresando."</formula>
    </cfRule>
  </conditionalFormatting>
  <pageMargins left="0.7" right="0.7" top="0.75" bottom="0.75" header="0.3" footer="0.3"/>
  <pageSetup orientation="portrait" r:id="rId1"/>
  <ignoredErrors>
    <ignoredError sqref="I54" 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promptTitle="Jornada/Semana/Mes">
          <x14:formula1>
            <xm:f>'Pestaña para ocultar'!$A$18:$A$21</xm:f>
          </x14:formula1>
          <xm:sqref>D149:D153 D48:D50 D58:D65 C111:C112 C29:C35 C135:C141 D73:D77 C124:C127 C114:C122 C105:C109 D79:D86 D155:D158 D52:D56 D44:D46 C102:C103 C95:C99</xm:sqref>
        </x14:dataValidation>
        <x14:dataValidation type="list" showInputMessage="1" showErrorMessage="1" promptTitle="Introduzca tipo de contrato">
          <x14:formula1>
            <xm:f>'Pestaña para ocultar'!$A$8:$A$15</xm:f>
          </x14:formula1>
          <xm:sqref>F149:F153 F58:F65 F79:F86 F73:F77 F155:F158 F52:F56 F44:F46 F48:F50</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A21"/>
  <sheetViews>
    <sheetView workbookViewId="0">
      <selection activeCell="A15" sqref="A15"/>
    </sheetView>
  </sheetViews>
  <sheetFormatPr baseColWidth="10" defaultColWidth="11.42578125" defaultRowHeight="15" x14ac:dyDescent="0.25"/>
  <cols>
    <col min="1" max="1" width="31.28515625" customWidth="1"/>
  </cols>
  <sheetData>
    <row r="8" spans="1:1" x14ac:dyDescent="0.25">
      <c r="A8" s="3"/>
    </row>
    <row r="9" spans="1:1" x14ac:dyDescent="0.25">
      <c r="A9" s="3" t="s">
        <v>118</v>
      </c>
    </row>
    <row r="10" spans="1:1" x14ac:dyDescent="0.25">
      <c r="A10" s="3" t="s">
        <v>119</v>
      </c>
    </row>
    <row r="11" spans="1:1" x14ac:dyDescent="0.25">
      <c r="A11" s="3" t="s">
        <v>120</v>
      </c>
    </row>
    <row r="12" spans="1:1" x14ac:dyDescent="0.25">
      <c r="A12" s="3" t="s">
        <v>121</v>
      </c>
    </row>
    <row r="13" spans="1:1" x14ac:dyDescent="0.25">
      <c r="A13" s="3" t="s">
        <v>122</v>
      </c>
    </row>
    <row r="14" spans="1:1" x14ac:dyDescent="0.25">
      <c r="A14" s="3" t="s">
        <v>123</v>
      </c>
    </row>
    <row r="15" spans="1:1" x14ac:dyDescent="0.25">
      <c r="A15" s="3" t="s">
        <v>124</v>
      </c>
    </row>
    <row r="18" spans="1:1" x14ac:dyDescent="0.25">
      <c r="A18" s="3"/>
    </row>
    <row r="19" spans="1:1" x14ac:dyDescent="0.25">
      <c r="A19" s="3" t="s">
        <v>125</v>
      </c>
    </row>
    <row r="20" spans="1:1" x14ac:dyDescent="0.25">
      <c r="A20" s="3" t="s">
        <v>126</v>
      </c>
    </row>
    <row r="21" spans="1:1" x14ac:dyDescent="0.25">
      <c r="A21" s="3" t="s">
        <v>127</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Aclaraciones</vt:lpstr>
      <vt:lpstr>Presupuesto</vt:lpstr>
      <vt:lpstr>Pestaña para ocultar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malle</dc:creator>
  <cp:keywords/>
  <dc:description/>
  <cp:lastModifiedBy>Gerardo Ignacio Mallea Vargas</cp:lastModifiedBy>
  <cp:revision/>
  <dcterms:created xsi:type="dcterms:W3CDTF">2021-05-19T14:22:23Z</dcterms:created>
  <dcterms:modified xsi:type="dcterms:W3CDTF">2022-08-18T21:29:48Z</dcterms:modified>
  <cp:category/>
  <cp:contentStatus/>
</cp:coreProperties>
</file>