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autoCompressPictures="0"/>
  <mc:AlternateContent xmlns:mc="http://schemas.openxmlformats.org/markup-compatibility/2006">
    <mc:Choice Requires="x15">
      <x15ac:absPath xmlns:x15ac="http://schemas.microsoft.com/office/spreadsheetml/2010/11/ac" url="C:\Users\gerardo.mallea\Documents\"/>
    </mc:Choice>
  </mc:AlternateContent>
  <xr:revisionPtr revIDLastSave="1" documentId="11_01CB14DF9FD76022E1A01F29EBC2F5A5DF72D81B" xr6:coauthVersionLast="47" xr6:coauthVersionMax="47" xr10:uidLastSave="{14035A56-788D-494B-98DD-2875CF947A12}"/>
  <bookViews>
    <workbookView xWindow="0" yWindow="0" windowWidth="20490" windowHeight="7620" firstSheet="1" activeTab="1" xr2:uid="{00000000-000D-0000-FFFF-FFFF00000000}"/>
  </bookViews>
  <sheets>
    <sheet name="Aclaraciones" sheetId="3" r:id="rId1"/>
    <sheet name="Presupuesto" sheetId="1" r:id="rId2"/>
    <sheet name="Pestaña para ocultar" sheetId="2" state="hidden" r:id="rId3"/>
  </sheets>
  <externalReferences>
    <externalReference r:id="rId4"/>
  </externalReferences>
  <definedNames>
    <definedName name="pais">[1]definiciones!$C$2:$C$256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3" i="1" l="1"/>
  <c r="F73" i="1"/>
  <c r="H73" i="1"/>
  <c r="F74" i="1"/>
  <c r="H74" i="1"/>
  <c r="F75" i="1"/>
  <c r="H75" i="1"/>
  <c r="F76" i="1"/>
  <c r="H76" i="1"/>
  <c r="G78" i="1"/>
  <c r="G79" i="1"/>
  <c r="I50" i="1"/>
  <c r="J50" i="1"/>
  <c r="L50" i="1"/>
  <c r="I51" i="1"/>
  <c r="J51" i="1"/>
  <c r="L51" i="1"/>
  <c r="I64" i="1"/>
  <c r="J64" i="1"/>
  <c r="L64" i="1"/>
  <c r="I65" i="1"/>
  <c r="J65" i="1"/>
  <c r="L65" i="1"/>
  <c r="F32" i="1"/>
  <c r="H32" i="1"/>
  <c r="F30" i="1"/>
  <c r="F31" i="1"/>
  <c r="H31" i="1"/>
  <c r="F33" i="1"/>
  <c r="H33" i="1"/>
  <c r="F34" i="1"/>
  <c r="H34" i="1"/>
  <c r="F35" i="1"/>
  <c r="H35" i="1"/>
  <c r="K105" i="1"/>
  <c r="K106" i="1"/>
  <c r="I99" i="1"/>
  <c r="J99" i="1"/>
  <c r="I98" i="1"/>
  <c r="J98" i="1"/>
  <c r="L98" i="1"/>
  <c r="I101" i="1"/>
  <c r="J101" i="1"/>
  <c r="L101" i="1"/>
  <c r="I102" i="1"/>
  <c r="J102" i="1"/>
  <c r="L102" i="1"/>
  <c r="I103" i="1"/>
  <c r="J103" i="1"/>
  <c r="L103" i="1"/>
  <c r="G92" i="1"/>
  <c r="G93" i="1"/>
  <c r="I45" i="1"/>
  <c r="J45" i="1"/>
  <c r="L45" i="1"/>
  <c r="I46" i="1"/>
  <c r="J46" i="1"/>
  <c r="L46" i="1"/>
  <c r="I47" i="1"/>
  <c r="J47" i="1"/>
  <c r="L47" i="1"/>
  <c r="I49" i="1"/>
  <c r="J49" i="1"/>
  <c r="L49" i="1"/>
  <c r="I59" i="1"/>
  <c r="J59" i="1"/>
  <c r="I60" i="1"/>
  <c r="J60" i="1"/>
  <c r="L60" i="1"/>
  <c r="I61" i="1"/>
  <c r="J61" i="1"/>
  <c r="L61" i="1"/>
  <c r="I63" i="1"/>
  <c r="J63" i="1"/>
  <c r="L63" i="1"/>
  <c r="F84" i="1"/>
  <c r="H84" i="1"/>
  <c r="F90" i="1"/>
  <c r="H90" i="1"/>
  <c r="K67" i="1"/>
  <c r="K68" i="1"/>
  <c r="G38" i="1"/>
  <c r="G39" i="1"/>
  <c r="K10" i="1"/>
  <c r="M10" i="1"/>
  <c r="K15" i="1"/>
  <c r="M15" i="1"/>
  <c r="M9" i="1"/>
  <c r="F78" i="1"/>
  <c r="F79" i="1"/>
  <c r="H92" i="1"/>
  <c r="H93" i="1"/>
  <c r="F38" i="1"/>
  <c r="F39" i="1"/>
  <c r="F92" i="1"/>
  <c r="K18" i="1"/>
  <c r="M18" i="1"/>
  <c r="L99" i="1"/>
  <c r="L105" i="1"/>
  <c r="L106" i="1"/>
  <c r="J105" i="1"/>
  <c r="J106" i="1"/>
  <c r="J67" i="1"/>
  <c r="J68" i="1" s="1"/>
  <c r="H78" i="1"/>
  <c r="H79" i="1"/>
  <c r="H30" i="1"/>
  <c r="H38" i="1"/>
  <c r="H39" i="1"/>
  <c r="F93" i="1"/>
  <c r="K54" i="1"/>
  <c r="L59" i="1"/>
  <c r="L67" i="1"/>
  <c r="L68" i="1"/>
  <c r="K13" i="1"/>
  <c r="M13" i="1"/>
  <c r="K12" i="1"/>
  <c r="M12" i="1"/>
  <c r="K14" i="1"/>
  <c r="M14" i="1"/>
  <c r="L53" i="1" l="1"/>
  <c r="J53" i="1"/>
  <c r="K11" i="1" l="1"/>
  <c r="J54" i="1"/>
  <c r="K19" i="1"/>
  <c r="M19" i="1" s="1"/>
  <c r="L54" i="1"/>
  <c r="K16" i="1" l="1"/>
  <c r="M16" i="1" s="1"/>
  <c r="K17" i="1"/>
  <c r="M17" i="1" s="1"/>
  <c r="M11" i="1"/>
</calcChain>
</file>

<file path=xl/sharedStrings.xml><?xml version="1.0" encoding="utf-8"?>
<sst xmlns="http://schemas.openxmlformats.org/spreadsheetml/2006/main" count="191" uniqueCount="102">
  <si>
    <t>Formulario de Presupuesto - Concurso General del Fondo de Fomento Audiovisual</t>
  </si>
  <si>
    <t>En el presente formulario anexo deberás desglosar los gastos de tu obra audiovisual,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</si>
  <si>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</si>
  <si>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</si>
  <si>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</si>
  <si>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</si>
  <si>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xml:space="preserve">. Por otra parte, si la responsable es una Persona Natural, la persona que postula debe consignar su remuneración como </t>
    </r>
    <r>
      <rPr>
        <b/>
        <u/>
        <sz val="14"/>
        <color theme="1"/>
        <rFont val="Calibri"/>
        <family val="2"/>
        <scheme val="minor"/>
      </rPr>
      <t>Asignación de Responsable</t>
    </r>
    <r>
      <rPr>
        <b/>
        <sz val="14"/>
        <color theme="1"/>
        <rFont val="Calibri"/>
        <family val="2"/>
        <scheme val="minor"/>
      </rPr>
      <t xml:space="preserve">. </t>
    </r>
  </si>
  <si>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2023 debe considerarse un 13% de retención, y para el año 2024, debe considerarse un 13,75%.</t>
  </si>
  <si>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</si>
  <si>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Considerq que es una herramienta de evaluación que tiene por objetivo la mejor comprensión  de los valores para especialistas internacionales. En ningún caso se modifica el valor solicitado en el FUP, que es entregado en pesos chilenos.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</si>
  <si>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</si>
  <si>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FORMULARIO DE PRESUPUESTO</t>
  </si>
  <si>
    <t>Identificación</t>
  </si>
  <si>
    <t>Resumen del presupuesto</t>
  </si>
  <si>
    <t>Folio del proyecto</t>
  </si>
  <si>
    <t>Nombre del proyecto</t>
  </si>
  <si>
    <t>Valor $1 USD =</t>
  </si>
  <si>
    <t>Género</t>
  </si>
  <si>
    <t>Validez =</t>
  </si>
  <si>
    <t>Director/a</t>
  </si>
  <si>
    <t>Desarrollo</t>
  </si>
  <si>
    <t>Productor/a ejecutivo/a</t>
  </si>
  <si>
    <t>Remuneraciones en Preproducción y Producción</t>
  </si>
  <si>
    <t>Empresa productora</t>
  </si>
  <si>
    <t>Gastos administrativos e imprevistos</t>
  </si>
  <si>
    <t>Empresa coproductora 1</t>
  </si>
  <si>
    <t>Gastos de preproducción y producción</t>
  </si>
  <si>
    <t>Empresa coproductora 2</t>
  </si>
  <si>
    <t>Gastos y Remuneraciones de Postproducción</t>
  </si>
  <si>
    <t>Empresa coproductora 3</t>
  </si>
  <si>
    <t>Promoción y distribución</t>
  </si>
  <si>
    <t>Empresa de postproducción de imagen</t>
  </si>
  <si>
    <t>Total</t>
  </si>
  <si>
    <t>Empresa de postproducción de sonido</t>
  </si>
  <si>
    <t>Total Financiable</t>
  </si>
  <si>
    <t>TOTAL SOLICITADO</t>
  </si>
  <si>
    <t>TOTAL COFINANCIADO</t>
  </si>
  <si>
    <t>Gastos NO financiables por el Fondo de Fomento Audiovisual</t>
  </si>
  <si>
    <r>
      <t xml:space="preserve">COSTO TOTAL ETAPA DE DESARROLLO
</t>
    </r>
    <r>
      <rPr>
        <sz val="11"/>
        <color theme="1"/>
        <rFont val="Calibri"/>
        <family val="2"/>
        <scheme val="minor"/>
      </rPr>
      <t>Monto no solicitable en esta línea, por ser anterior a la ejecución del proyecto.</t>
    </r>
  </si>
  <si>
    <r>
      <t xml:space="preserve">COSTO TOTAL ETAPA DE PROMOCIÓN Y DISTRIBUCIÓN
</t>
    </r>
    <r>
      <rPr>
        <sz val="11"/>
        <color theme="1"/>
        <rFont val="Calibri"/>
        <family val="2"/>
        <scheme val="minor"/>
      </rPr>
      <t>Monto no solicitable en esta línea, por ser posterior a la ejecución del proyecto.</t>
    </r>
  </si>
  <si>
    <t>Gastos financiables por el Fondo de Fomento Audiovisual</t>
  </si>
  <si>
    <r>
      <t xml:space="preserve">1.GASTOS ADMINISTRATIVOS E IMPREVISTOS
</t>
    </r>
    <r>
      <rPr>
        <sz val="11"/>
        <color theme="1"/>
        <rFont val="Calibri"/>
        <family val="2"/>
        <scheme val="minor"/>
      </rPr>
      <t xml:space="preserve">Gastos necesarios para generar las condiciones mínimas necesarias para el funcionamiento de la producción a lo largo de toda la obra. </t>
    </r>
    <r>
      <rPr>
        <b/>
        <sz val="11"/>
        <color theme="1"/>
        <rFont val="Calibri"/>
        <family val="2"/>
        <scheme val="minor"/>
      </rPr>
      <t>Recuerda señalar manualmente el gasto relacionado a imprevistos, cuyo monto no puede superar el 7% del total solicitado al Fondo. 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xml:space="preserve"> La columna de MONTO COFINANCIADO corresponde a la resta del valor total con respecto de la columna MONTO SOLICITADO AL FONDO. Será tu responsabilidad consignar la suma solicitada al Fondo en cada ítem.</t>
    </r>
  </si>
  <si>
    <t>ÍTEM</t>
  </si>
  <si>
    <r>
      <t xml:space="preserve">UNIDAD </t>
    </r>
    <r>
      <rPr>
        <sz val="11"/>
        <color theme="1"/>
        <rFont val="Calibri"/>
        <family val="2"/>
        <scheme val="minor"/>
      </rPr>
      <t>(Jornada/Semana/Mes)</t>
    </r>
  </si>
  <si>
    <t>N° DE JORNADAS/SEMANAS/MESES</t>
  </si>
  <si>
    <t>VALOR UNITARIO (BRUTO)</t>
  </si>
  <si>
    <t>VALOR TOTAL</t>
  </si>
  <si>
    <t>MONTO SOLICITADO AL FONDO</t>
  </si>
  <si>
    <t>MONTO COFINANCIADO</t>
  </si>
  <si>
    <r>
      <t>OBSERVACIONES</t>
    </r>
    <r>
      <rPr>
        <sz val="11"/>
        <color theme="1"/>
        <rFont val="Calibri"/>
        <family val="2"/>
        <scheme val="minor"/>
      </rPr>
      <t xml:space="preserve"> (Entrega cualquier información que contribuya a aclarar u ofrecer mayor detalle de los montos consignados)</t>
    </r>
  </si>
  <si>
    <t xml:space="preserve">Arriendo oficina </t>
  </si>
  <si>
    <t>Insumos de oficina</t>
  </si>
  <si>
    <t>Suscripción a plataformas de teletrabajo</t>
  </si>
  <si>
    <t>Gastos sanitarios</t>
  </si>
  <si>
    <t xml:space="preserve">Contador/a </t>
  </si>
  <si>
    <t>Otros</t>
  </si>
  <si>
    <t>IMPREVISTOS (El monto no puede superar el 7% de lo solicitado al Fondo)</t>
  </si>
  <si>
    <t>NO APLICA</t>
  </si>
  <si>
    <t>TOTAL</t>
  </si>
  <si>
    <t>CLP</t>
  </si>
  <si>
    <t>USD</t>
  </si>
  <si>
    <r>
      <t xml:space="preserve">2. REMUNERACIONES
</t>
    </r>
    <r>
      <rPr>
        <sz val="11"/>
        <color theme="1"/>
        <rFont val="Calibri"/>
        <family val="2"/>
        <scheme val="minor"/>
      </rPr>
      <t>Remuneraciones del equipo de trabajo consignado en el FUP, así como de integrantes que se unirán al equipo como parte de la preproducción y producción de la obra. En cuanto a los gastos de remuneraciones en la etapa de postproducción, será necesario consignarlos en el apartado de dicha etapa, en el punto 4 del presente documento.</t>
    </r>
    <r>
      <rPr>
        <b/>
        <sz val="11"/>
        <color theme="1"/>
        <rFont val="Calibri"/>
        <family val="2"/>
        <scheme val="minor"/>
      </rPr>
      <t xml:space="preserve">
</t>
    </r>
    <r>
      <rPr>
        <sz val="11"/>
        <color theme="1"/>
        <rFont val="Calibri"/>
        <family val="2"/>
        <scheme val="minor"/>
      </rPr>
      <t xml:space="preserve">Se debe incluir las cargas sociales de todas las personas contratadas, contemplando el tipo de contrato que corresponda.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</si>
  <si>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Etapa de PREPRODUCCIÓN</t>
  </si>
  <si>
    <t>CANTIDAD DE PERSONAS</t>
  </si>
  <si>
    <t>TIPO DE CONTRATO</t>
  </si>
  <si>
    <t>VALOR UNITARIO (LÍQUIDO)</t>
  </si>
  <si>
    <t>PORCENTAJE DE IMPOSICIONES (%)</t>
  </si>
  <si>
    <r>
      <t xml:space="preserve">OBSERVACIONES </t>
    </r>
    <r>
      <rPr>
        <sz val="11"/>
        <color theme="1"/>
        <rFont val="Calibri"/>
        <family val="2"/>
        <scheme val="minor"/>
      </rPr>
      <t>(Entrega cualquier información que contribuya a aclarar u ofrecer mayor detalle de los montos consignados)</t>
    </r>
  </si>
  <si>
    <r>
      <t xml:space="preserve">Equipo de trabajo individualizado en el FUP </t>
    </r>
    <r>
      <rPr>
        <sz val="11"/>
        <color theme="1"/>
        <rFont val="Calibri"/>
        <family val="2"/>
        <scheme val="minor"/>
      </rPr>
      <t>(Puedes modificar la lista de acuerdo a las particularidades de tu proyecto)</t>
    </r>
  </si>
  <si>
    <t xml:space="preserve">Director(a) </t>
  </si>
  <si>
    <t>Productor(a)</t>
  </si>
  <si>
    <t>Director(a) de arte</t>
  </si>
  <si>
    <r>
      <t xml:space="preserve">Otros(as) integrantes del equipo de trabajo </t>
    </r>
    <r>
      <rPr>
        <sz val="11"/>
        <color theme="1"/>
        <rFont val="Calibri"/>
        <family val="2"/>
        <scheme val="minor"/>
      </rPr>
      <t>(Puedes modificar la lista incluyendo jefaturas de departamento no incluidas en el apartado de Recursos Humanos del FUP, roles específicos, elenco, etc., de acuerdo a las particularidades de tu proyecto)</t>
    </r>
  </si>
  <si>
    <t>Equipo técnico y asistentes(as) 1</t>
  </si>
  <si>
    <t>Equipo técnico y asistentes(as) 2</t>
  </si>
  <si>
    <t>Equipo técnico y asistentes(as) 3</t>
  </si>
  <si>
    <t>Etapa de PRODUCCIÓN</t>
  </si>
  <si>
    <t>Director(a)</t>
  </si>
  <si>
    <r>
      <t xml:space="preserve">3. GASTOS DE PREPRODUCCIÓN Y PRODUCCIÓN
</t>
    </r>
    <r>
      <rPr>
        <sz val="11"/>
        <color theme="1"/>
        <rFont val="Calibri"/>
        <family val="2"/>
        <scheme val="minor"/>
      </rPr>
      <t xml:space="preserve">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</si>
  <si>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Alimentación</t>
  </si>
  <si>
    <t>Alojamiento</t>
  </si>
  <si>
    <t>Transporte</t>
  </si>
  <si>
    <r>
      <t xml:space="preserve">4. GASTOS DE POSTPRODUCCIÓN
</t>
    </r>
    <r>
      <rPr>
        <sz val="11"/>
        <color theme="1"/>
        <rFont val="Calibri"/>
        <family val="2"/>
        <scheme val="minor"/>
      </rPr>
      <t xml:space="preserve">Remuneraciones, 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</si>
  <si>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Gastos operacionales y de inversión en etapa de Postproducción</t>
  </si>
  <si>
    <t>Postproducción de imagen</t>
  </si>
  <si>
    <t>Postproducción de sonido</t>
  </si>
  <si>
    <t>Audiodescripción, lengua de señas y subtítulos descriptivos</t>
  </si>
  <si>
    <t>Banda sonora</t>
  </si>
  <si>
    <t>Adquisición de licencias de software</t>
  </si>
  <si>
    <t>Master / DCP</t>
  </si>
  <si>
    <t>Remuneraciones en etapa de Postproducción</t>
  </si>
  <si>
    <r>
      <t xml:space="preserve">Equipo de trabajo  </t>
    </r>
    <r>
      <rPr>
        <sz val="11"/>
        <color theme="1"/>
        <rFont val="Calibri"/>
        <family val="2"/>
        <scheme val="minor"/>
      </rPr>
      <t>(Puedes modificar la lista de acuerdo a las particularidades de tu proyecto)</t>
    </r>
  </si>
  <si>
    <t>Artes y espectáculos</t>
  </si>
  <si>
    <t>Contrato de trabajo</t>
  </si>
  <si>
    <t>Sueldo empresarial</t>
  </si>
  <si>
    <t>Honorarios</t>
  </si>
  <si>
    <t>Asignación de responsable</t>
  </si>
  <si>
    <t>Extranjero</t>
  </si>
  <si>
    <t>Ad Honorem</t>
  </si>
  <si>
    <t>Jornada(s)</t>
  </si>
  <si>
    <t>Semana(s)</t>
  </si>
  <si>
    <t>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</si>
</sst>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0_ ;_ &quot;$&quot;* \-#,##0_ ;_ &quot;$&quot;* &quot;-&quot;_ ;_ @_ "/>
    <numFmt numFmtId="165" formatCode="&quot;$&quot;\ #,##0;[Red]\-&quot;$&quot;\ #,##0"/>
    <numFmt numFmtId="166" formatCode="[$USD]\ #,##0.0"/>
    <numFmt numFmtId="167" formatCode="_ [$USD]\ * #,##0_ ;_ [$USD]\ * \-#,##0_ ;_ [$USD]\ * &quot;-&quot;_ ;_ @_ "/>
    <numFmt numFmtId="168" formatCode="_ &quot;$&quot;* #,##0_ ;_ &quot;$&quot;* \-#,##0_ ;_ &quot;$&quot;* &quot;-&quot;??_ ;_ @_ "/>
  </numFmts>
  <fonts count="2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name val="Arial"/>
      <family val="2"/>
    </font>
    <font>
      <sz val="9"/>
      <name val="Arial"/>
      <family val="2"/>
    </font>
    <font>
      <sz val="12"/>
      <name val="Arial"/>
      <family val="2"/>
    </font>
    <font>
      <b/>
      <sz val="12"/>
      <name val="Arial"/>
      <family val="2"/>
    </font>
    <font>
      <b/>
      <sz val="9"/>
      <name val="Arial"/>
      <family val="2"/>
    </font>
    <font>
      <b/>
      <sz val="10"/>
      <name val="Arial"/>
      <family val="2"/>
    </font>
    <font>
      <b/>
      <strike/>
      <sz val="10"/>
      <color indexed="55"/>
      <name val="Arial"/>
      <family val="2"/>
    </font>
    <font>
      <b/>
      <sz val="20"/>
      <color theme="1"/>
      <name val="Calibri"/>
      <family val="2"/>
      <scheme val="minor"/>
    </font>
    <font>
      <sz val="8"/>
      <name val="Calibri"/>
      <family val="2"/>
      <scheme val="minor"/>
    </font>
    <font>
      <b/>
      <sz val="18"/>
      <color theme="1"/>
      <name val="Calibri"/>
      <family val="2"/>
      <scheme val="minor"/>
    </font>
    <font>
      <sz val="11"/>
      <color theme="1"/>
      <name val="Calibri"/>
      <family val="2"/>
    </font>
    <font>
      <b/>
      <sz val="14"/>
      <color theme="1"/>
      <name val="Calibri"/>
      <family val="2"/>
      <scheme val="minor"/>
    </font>
    <font>
      <sz val="14"/>
      <color theme="1"/>
      <name val="Calibri"/>
      <family val="2"/>
      <scheme val="minor"/>
    </font>
    <font>
      <b/>
      <sz val="14"/>
      <color theme="4"/>
      <name val="Calibri"/>
      <family val="2"/>
      <scheme val="minor"/>
    </font>
    <font>
      <u/>
      <sz val="11"/>
      <color theme="10"/>
      <name val="Calibri"/>
      <family val="2"/>
      <scheme val="minor"/>
    </font>
    <font>
      <u/>
      <sz val="11"/>
      <color theme="11"/>
      <name val="Calibri"/>
      <family val="2"/>
      <scheme val="minor"/>
    </font>
    <font>
      <b/>
      <u/>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6600"/>
        <bgColor indexed="64"/>
      </patternFill>
    </fill>
    <fill>
      <patternFill patternType="solid">
        <fgColor theme="5" tint="0.79998168889431442"/>
        <bgColor indexed="64"/>
      </patternFill>
    </fill>
  </fills>
  <borders count="40">
    <border>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45">
    <xf numFmtId="0" fontId="0" fillId="0" borderId="0" xfId="0"/>
    <xf numFmtId="0" fontId="9" fillId="2" borderId="0" xfId="0" applyFont="1" applyFill="1" applyAlignment="1">
      <alignment horizontal="center" vertical="center"/>
    </xf>
    <xf numFmtId="164" fontId="0" fillId="0" borderId="0" xfId="1" applyFont="1" applyBorder="1" applyAlignment="1">
      <alignment vertical="center"/>
    </xf>
    <xf numFmtId="0" fontId="0" fillId="0" borderId="2" xfId="0" applyBorder="1"/>
    <xf numFmtId="0" fontId="2" fillId="0" borderId="0" xfId="0" applyFont="1" applyAlignment="1">
      <alignment vertical="center" wrapText="1"/>
    </xf>
    <xf numFmtId="0" fontId="14" fillId="0" borderId="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7" fillId="2" borderId="1" xfId="0" applyFont="1" applyFill="1" applyBorder="1" applyAlignment="1">
      <alignment vertical="center"/>
    </xf>
    <xf numFmtId="0" fontId="6" fillId="2" borderId="1" xfId="0" applyFont="1" applyFill="1" applyBorder="1" applyAlignment="1">
      <alignment vertical="center"/>
    </xf>
    <xf numFmtId="0" fontId="8"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14" fontId="9" fillId="2" borderId="0" xfId="0" applyNumberFormat="1" applyFont="1" applyFill="1" applyAlignment="1">
      <alignment vertical="center"/>
    </xf>
    <xf numFmtId="0" fontId="5" fillId="2" borderId="0" xfId="0" applyFont="1" applyFill="1" applyAlignment="1">
      <alignment horizontal="right" vertical="center"/>
    </xf>
    <xf numFmtId="165" fontId="9" fillId="2" borderId="0" xfId="0" applyNumberFormat="1" applyFont="1" applyFill="1" applyAlignment="1">
      <alignment vertical="center"/>
    </xf>
    <xf numFmtId="165" fontId="9" fillId="2" borderId="2" xfId="0" applyNumberFormat="1" applyFont="1" applyFill="1" applyBorder="1" applyAlignment="1">
      <alignment vertical="center"/>
    </xf>
    <xf numFmtId="15" fontId="9" fillId="2" borderId="16" xfId="0" applyNumberFormat="1" applyFont="1" applyFill="1" applyBorder="1" applyAlignment="1">
      <alignment vertical="center"/>
    </xf>
    <xf numFmtId="165" fontId="10" fillId="2" borderId="2" xfId="0" applyNumberFormat="1" applyFont="1" applyFill="1" applyBorder="1" applyAlignment="1">
      <alignment vertical="center"/>
    </xf>
    <xf numFmtId="0" fontId="10" fillId="2" borderId="2" xfId="0" applyFont="1" applyFill="1" applyBorder="1" applyAlignment="1">
      <alignment vertical="center"/>
    </xf>
    <xf numFmtId="166" fontId="10" fillId="2" borderId="2" xfId="0" applyNumberFormat="1" applyFont="1" applyFill="1" applyBorder="1" applyAlignment="1">
      <alignment vertical="center"/>
    </xf>
    <xf numFmtId="0" fontId="9" fillId="2" borderId="2" xfId="0" applyFont="1" applyFill="1" applyBorder="1" applyAlignment="1">
      <alignment vertical="center"/>
    </xf>
    <xf numFmtId="166" fontId="9" fillId="2" borderId="2" xfId="0" applyNumberFormat="1" applyFont="1" applyFill="1" applyBorder="1" applyAlignment="1">
      <alignment vertical="center"/>
    </xf>
    <xf numFmtId="166" fontId="10" fillId="2" borderId="16" xfId="0" applyNumberFormat="1" applyFont="1" applyFill="1" applyBorder="1" applyAlignment="1">
      <alignment vertical="center"/>
    </xf>
    <xf numFmtId="0" fontId="9" fillId="2" borderId="15" xfId="0" applyFont="1" applyFill="1" applyBorder="1" applyAlignment="1">
      <alignment vertical="center"/>
    </xf>
    <xf numFmtId="166" fontId="9" fillId="2" borderId="16" xfId="0" applyNumberFormat="1" applyFont="1" applyFill="1" applyBorder="1" applyAlignment="1">
      <alignment vertical="center"/>
    </xf>
    <xf numFmtId="164" fontId="0" fillId="0" borderId="9" xfId="0" applyNumberFormat="1" applyBorder="1" applyAlignment="1">
      <alignment vertical="center"/>
    </xf>
    <xf numFmtId="0" fontId="0" fillId="0" borderId="33" xfId="0" applyBorder="1" applyAlignment="1">
      <alignment vertical="center"/>
    </xf>
    <xf numFmtId="166" fontId="9" fillId="2" borderId="10" xfId="0" applyNumberFormat="1" applyFont="1" applyFill="1" applyBorder="1" applyAlignment="1">
      <alignment vertical="center"/>
    </xf>
    <xf numFmtId="164" fontId="0" fillId="0" borderId="13" xfId="0" applyNumberFormat="1" applyBorder="1" applyAlignment="1">
      <alignment vertical="center"/>
    </xf>
    <xf numFmtId="0" fontId="0" fillId="0" borderId="13" xfId="0" applyBorder="1" applyAlignment="1">
      <alignment vertical="center"/>
    </xf>
    <xf numFmtId="166" fontId="9" fillId="2" borderId="34" xfId="0" applyNumberFormat="1" applyFont="1" applyFill="1" applyBorder="1" applyAlignment="1">
      <alignment vertical="center"/>
    </xf>
    <xf numFmtId="0" fontId="2" fillId="0" borderId="0" xfId="0" applyFont="1" applyAlignment="1">
      <alignment vertical="center"/>
    </xf>
    <xf numFmtId="0" fontId="0" fillId="0" borderId="0" xfId="0" applyAlignment="1">
      <alignment horizontal="left" vertical="center"/>
    </xf>
    <xf numFmtId="0" fontId="11" fillId="0" borderId="0" xfId="0" applyFont="1" applyAlignment="1">
      <alignment horizontal="left" vertical="center"/>
    </xf>
    <xf numFmtId="0" fontId="2" fillId="0" borderId="2" xfId="0" applyFont="1" applyBorder="1" applyAlignment="1">
      <alignment vertical="center" wrapText="1"/>
    </xf>
    <xf numFmtId="0" fontId="0" fillId="0" borderId="2" xfId="0" applyBorder="1" applyAlignment="1">
      <alignment vertical="center"/>
    </xf>
    <xf numFmtId="164" fontId="0" fillId="0" borderId="2" xfId="1" applyFont="1" applyBorder="1" applyAlignment="1">
      <alignment vertical="center"/>
    </xf>
    <xf numFmtId="164" fontId="0" fillId="0" borderId="16" xfId="1" applyFont="1" applyFill="1" applyBorder="1" applyAlignment="1">
      <alignment vertical="center"/>
    </xf>
    <xf numFmtId="164" fontId="0" fillId="0" borderId="16" xfId="1"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right" vertical="center"/>
    </xf>
    <xf numFmtId="164" fontId="0" fillId="0" borderId="11" xfId="1" applyFont="1" applyBorder="1" applyAlignment="1">
      <alignment vertical="center"/>
    </xf>
    <xf numFmtId="164" fontId="0" fillId="0" borderId="32" xfId="1" applyFont="1" applyBorder="1" applyAlignment="1">
      <alignment vertical="center"/>
    </xf>
    <xf numFmtId="0" fontId="2" fillId="0" borderId="30" xfId="0" applyFont="1" applyBorder="1" applyAlignment="1">
      <alignment horizontal="right" vertical="center"/>
    </xf>
    <xf numFmtId="167" fontId="0" fillId="0" borderId="12" xfId="0" applyNumberFormat="1" applyBorder="1" applyAlignment="1">
      <alignment vertical="center"/>
    </xf>
    <xf numFmtId="167" fontId="0" fillId="0" borderId="13" xfId="0" applyNumberFormat="1" applyBorder="1" applyAlignment="1">
      <alignment vertical="center"/>
    </xf>
    <xf numFmtId="167" fontId="0" fillId="0" borderId="14" xfId="0" applyNumberFormat="1" applyBorder="1" applyAlignment="1">
      <alignment vertical="center"/>
    </xf>
    <xf numFmtId="0" fontId="2" fillId="0" borderId="2" xfId="0" applyFont="1" applyBorder="1" applyAlignment="1">
      <alignment horizontal="left" vertical="center" wrapText="1"/>
    </xf>
    <xf numFmtId="164" fontId="0" fillId="0" borderId="2" xfId="0" applyNumberFormat="1" applyBorder="1" applyAlignment="1">
      <alignment vertical="center"/>
    </xf>
    <xf numFmtId="2" fontId="0" fillId="0" borderId="2" xfId="2" applyNumberFormat="1" applyFont="1" applyBorder="1" applyAlignment="1">
      <alignment vertical="center"/>
    </xf>
    <xf numFmtId="2" fontId="0" fillId="0" borderId="2" xfId="0" applyNumberFormat="1" applyBorder="1" applyAlignment="1">
      <alignment vertical="center"/>
    </xf>
    <xf numFmtId="167" fontId="0" fillId="0" borderId="12" xfId="1" applyNumberFormat="1" applyFont="1" applyBorder="1" applyAlignment="1">
      <alignment vertical="center"/>
    </xf>
    <xf numFmtId="167" fontId="0" fillId="0" borderId="13" xfId="1" applyNumberFormat="1" applyFont="1" applyBorder="1" applyAlignment="1">
      <alignment vertical="center"/>
    </xf>
    <xf numFmtId="167" fontId="0" fillId="0" borderId="14" xfId="1" applyNumberFormat="1" applyFont="1" applyBorder="1" applyAlignment="1">
      <alignment vertical="center"/>
    </xf>
    <xf numFmtId="0" fontId="0" fillId="0" borderId="2" xfId="0" applyBorder="1" applyAlignment="1">
      <alignment horizontal="right" vertical="center"/>
    </xf>
    <xf numFmtId="164" fontId="0" fillId="0" borderId="2" xfId="0" applyNumberFormat="1" applyBorder="1" applyAlignment="1">
      <alignment horizontal="left" vertical="center"/>
    </xf>
    <xf numFmtId="168" fontId="0" fillId="0" borderId="2" xfId="0" applyNumberFormat="1" applyBorder="1" applyAlignment="1">
      <alignment horizontal="left" vertical="center"/>
    </xf>
    <xf numFmtId="0" fontId="2" fillId="0" borderId="31" xfId="0" applyFont="1" applyBorder="1" applyAlignment="1">
      <alignment horizontal="center" vertical="center"/>
    </xf>
    <xf numFmtId="164" fontId="0" fillId="0" borderId="27" xfId="1" applyFont="1" applyBorder="1" applyAlignment="1">
      <alignment vertical="center"/>
    </xf>
    <xf numFmtId="164" fontId="1" fillId="0" borderId="2" xfId="1"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19" xfId="0" applyFont="1" applyBorder="1" applyAlignment="1">
      <alignment horizontal="left" vertical="center" wrapText="1"/>
    </xf>
    <xf numFmtId="0" fontId="2" fillId="0" borderId="20" xfId="0" applyFont="1" applyBorder="1" applyAlignment="1">
      <alignment vertical="center" wrapText="1"/>
    </xf>
    <xf numFmtId="167" fontId="0" fillId="0" borderId="37" xfId="0" applyNumberFormat="1" applyBorder="1" applyAlignment="1">
      <alignment vertical="center"/>
    </xf>
    <xf numFmtId="0" fontId="0" fillId="0" borderId="0" xfId="0" applyAlignment="1">
      <alignment vertical="center" wrapText="1"/>
    </xf>
    <xf numFmtId="0" fontId="13" fillId="2" borderId="38" xfId="0" applyFont="1" applyFill="1" applyBorder="1" applyAlignment="1">
      <alignment vertical="center" wrapText="1"/>
    </xf>
    <xf numFmtId="0" fontId="16" fillId="2" borderId="31" xfId="0" applyFont="1" applyFill="1" applyBorder="1" applyAlignment="1">
      <alignment vertical="center" wrapText="1"/>
    </xf>
    <xf numFmtId="0" fontId="15" fillId="2" borderId="31" xfId="0" applyFont="1" applyFill="1" applyBorder="1" applyAlignment="1">
      <alignment vertical="center" wrapText="1"/>
    </xf>
    <xf numFmtId="0" fontId="0" fillId="2" borderId="31" xfId="0" applyFill="1" applyBorder="1" applyAlignment="1">
      <alignment vertical="center" wrapText="1"/>
    </xf>
    <xf numFmtId="0" fontId="0" fillId="0" borderId="39" xfId="0" applyBorder="1" applyAlignment="1">
      <alignment vertical="center" wrapText="1"/>
    </xf>
    <xf numFmtId="2" fontId="0" fillId="0" borderId="2" xfId="0" applyNumberFormat="1" applyBorder="1" applyAlignment="1">
      <alignment horizontal="right" vertical="center"/>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14" fillId="0" borderId="2" xfId="0" applyFont="1" applyBorder="1" applyAlignment="1">
      <alignment horizontal="left" vertical="center" wrapText="1"/>
    </xf>
    <xf numFmtId="0" fontId="0" fillId="0" borderId="15" xfId="1" applyNumberFormat="1" applyFont="1" applyBorder="1" applyAlignment="1">
      <alignment horizontal="left" vertical="center"/>
    </xf>
    <xf numFmtId="0" fontId="0" fillId="0" borderId="28" xfId="1" applyNumberFormat="1" applyFont="1" applyBorder="1" applyAlignment="1">
      <alignment horizontal="left" vertical="center"/>
    </xf>
    <xf numFmtId="0" fontId="0" fillId="0" borderId="17" xfId="1" applyNumberFormat="1" applyFont="1" applyBorder="1" applyAlignment="1">
      <alignment horizontal="left" vertical="center"/>
    </xf>
    <xf numFmtId="0" fontId="0" fillId="0" borderId="15" xfId="0" applyBorder="1" applyAlignment="1">
      <alignment horizontal="left" vertical="center"/>
    </xf>
    <xf numFmtId="0" fontId="0" fillId="0" borderId="28" xfId="0" applyBorder="1" applyAlignment="1">
      <alignment horizontal="left" vertical="center"/>
    </xf>
    <xf numFmtId="0" fontId="0" fillId="0" borderId="17" xfId="0" applyBorder="1" applyAlignment="1">
      <alignment horizontal="left" vertical="center"/>
    </xf>
    <xf numFmtId="0" fontId="2" fillId="3" borderId="2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15" xfId="0" applyFont="1" applyFill="1" applyBorder="1" applyAlignment="1">
      <alignment horizontal="left" vertical="center"/>
    </xf>
    <xf numFmtId="0" fontId="2" fillId="5" borderId="28" xfId="0" applyFont="1" applyFill="1" applyBorder="1" applyAlignment="1">
      <alignment horizontal="left" vertical="center"/>
    </xf>
    <xf numFmtId="0" fontId="2" fillId="5" borderId="17" xfId="0" applyFont="1" applyFill="1" applyBorder="1" applyAlignment="1">
      <alignment horizontal="left" vertical="center"/>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10" fillId="2" borderId="15" xfId="0" applyFont="1" applyFill="1" applyBorder="1" applyAlignment="1">
      <alignment horizontal="right" vertical="center"/>
    </xf>
    <xf numFmtId="0" fontId="10" fillId="2" borderId="28" xfId="0" applyFont="1" applyFill="1" applyBorder="1" applyAlignment="1">
      <alignment horizontal="right" vertical="center"/>
    </xf>
    <xf numFmtId="0" fontId="10" fillId="2" borderId="17" xfId="0" applyFont="1" applyFill="1" applyBorder="1" applyAlignment="1">
      <alignment horizontal="right" vertical="center"/>
    </xf>
    <xf numFmtId="0" fontId="9" fillId="2" borderId="15" xfId="0" applyFont="1" applyFill="1" applyBorder="1" applyAlignment="1">
      <alignment horizontal="right" vertical="center"/>
    </xf>
    <xf numFmtId="0" fontId="9" fillId="2" borderId="28" xfId="0" applyFont="1" applyFill="1" applyBorder="1" applyAlignment="1">
      <alignment horizontal="right" vertical="center"/>
    </xf>
    <xf numFmtId="0" fontId="9" fillId="2" borderId="17" xfId="0" applyFont="1" applyFill="1" applyBorder="1" applyAlignment="1">
      <alignment horizontal="right" vertical="center"/>
    </xf>
    <xf numFmtId="0" fontId="2" fillId="0" borderId="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15" xfId="0" applyFont="1" applyBorder="1" applyAlignment="1">
      <alignment vertical="center" wrapText="1"/>
    </xf>
    <xf numFmtId="0" fontId="2" fillId="0" borderId="28" xfId="0" applyFont="1" applyBorder="1" applyAlignment="1">
      <alignment vertical="center" wrapText="1"/>
    </xf>
    <xf numFmtId="0" fontId="2" fillId="0" borderId="17" xfId="0" applyFont="1" applyBorder="1" applyAlignment="1">
      <alignment vertical="center"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64" fontId="1" fillId="0" borderId="5" xfId="1" applyFont="1" applyBorder="1" applyAlignment="1">
      <alignment horizontal="center" vertical="center"/>
    </xf>
    <xf numFmtId="164" fontId="1" fillId="0" borderId="6" xfId="1" applyFont="1" applyBorder="1" applyAlignment="1">
      <alignment horizontal="center" vertical="center"/>
    </xf>
    <xf numFmtId="164" fontId="1" fillId="0" borderId="7" xfId="1" applyFont="1" applyBorder="1" applyAlignment="1">
      <alignment horizontal="center" vertical="center"/>
    </xf>
    <xf numFmtId="164" fontId="0" fillId="0" borderId="5" xfId="1" applyFont="1" applyBorder="1" applyAlignment="1">
      <alignment horizontal="center" vertical="center"/>
    </xf>
    <xf numFmtId="164" fontId="0" fillId="0" borderId="6" xfId="1" applyFont="1" applyBorder="1" applyAlignment="1">
      <alignment horizontal="center" vertical="center"/>
    </xf>
    <xf numFmtId="164" fontId="0" fillId="0" borderId="7" xfId="1" applyFont="1" applyBorder="1" applyAlignment="1">
      <alignment horizontal="center"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164" fontId="0" fillId="0" borderId="15" xfId="1" applyFont="1" applyFill="1" applyBorder="1" applyAlignment="1">
      <alignment horizontal="left" vertical="center"/>
    </xf>
    <xf numFmtId="164" fontId="0" fillId="0" borderId="28" xfId="1" applyFont="1" applyFill="1" applyBorder="1" applyAlignment="1">
      <alignment horizontal="left" vertical="center"/>
    </xf>
    <xf numFmtId="164" fontId="0" fillId="0" borderId="17" xfId="1" applyFont="1" applyFill="1" applyBorder="1" applyAlignment="1">
      <alignment horizontal="left" vertical="center"/>
    </xf>
    <xf numFmtId="0" fontId="5" fillId="2" borderId="2" xfId="0" applyFont="1" applyFill="1" applyBorder="1" applyAlignment="1">
      <alignment horizontal="right" vertical="center"/>
    </xf>
    <xf numFmtId="0" fontId="2" fillId="0" borderId="33"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15"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cellXfs>
  <cellStyles count="5">
    <cellStyle name="Hipervínculo" xfId="3" builtinId="8" hidden="1"/>
    <cellStyle name="Hipervínculo visitado" xfId="4" builtinId="9" hidden="1"/>
    <cellStyle name="Moneda [0]" xfId="1" builtinId="7"/>
    <cellStyle name="Normal" xfId="0" builtinId="0"/>
    <cellStyle name="Porcentaje" xfId="2" builtinId="5"/>
  </cellStyles>
  <dxfs count="16">
    <dxf>
      <font>
        <color rgb="FFFF0000"/>
      </font>
    </dxf>
    <dxf>
      <font>
        <condense val="0"/>
        <extend val="0"/>
        <color indexed="10"/>
      </font>
    </dxf>
    <dxf>
      <font>
        <condense val="0"/>
        <extend val="0"/>
        <color indexed="10"/>
      </font>
    </dxf>
    <dxf>
      <font>
        <b val="0"/>
        <i/>
        <condense val="0"/>
        <extend val="0"/>
        <color indexed="12"/>
      </font>
    </dxf>
    <dxf>
      <font>
        <b val="0"/>
        <i/>
        <condense val="0"/>
        <extend val="0"/>
        <color indexed="12"/>
      </font>
    </dxf>
    <dxf>
      <font>
        <condense val="0"/>
        <extend val="0"/>
        <color indexed="10"/>
      </font>
    </dxf>
    <dxf>
      <font>
        <condense val="0"/>
        <extend val="0"/>
        <color indexed="10"/>
      </font>
    </dxf>
    <dxf>
      <font>
        <color rgb="FFFF0000"/>
      </font>
    </dxf>
    <dxf>
      <font>
        <condense val="0"/>
        <extend val="0"/>
        <color indexed="10"/>
      </font>
    </dxf>
    <dxf>
      <font>
        <condense val="0"/>
        <extend val="0"/>
        <color indexed="10"/>
      </font>
    </dxf>
    <dxf>
      <font>
        <b val="0"/>
        <i/>
        <condense val="0"/>
        <extend val="0"/>
        <color indexed="12"/>
      </font>
    </dxf>
    <dxf>
      <font>
        <color rgb="FFFF0000"/>
      </font>
    </dxf>
    <dxf>
      <font>
        <color rgb="FFFF0000"/>
      </font>
    </dxf>
    <dxf>
      <font>
        <condense val="0"/>
        <extend val="0"/>
        <color indexed="10"/>
      </font>
    </dxf>
    <dxf>
      <font>
        <condense val="0"/>
        <extend val="0"/>
        <color indexed="10"/>
      </font>
    </dxf>
    <dxf>
      <font>
        <b val="0"/>
        <i/>
        <condense val="0"/>
        <extend val="0"/>
        <color indexed="12"/>
      </font>
    </dxf>
  </dxfs>
  <tableStyles count="0" defaultTableStyle="TableStyleMedium2" defaultPivotStyle="PivotStyleLight16"/>
  <colors>
    <mruColors>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8"/>
  <sheetViews>
    <sheetView topLeftCell="A22" workbookViewId="0">
      <selection activeCell="A5" sqref="A5"/>
    </sheetView>
  </sheetViews>
  <sheetFormatPr defaultColWidth="11.42578125" defaultRowHeight="15"/>
  <cols>
    <col min="1" max="1" width="160.42578125" style="76" customWidth="1"/>
  </cols>
  <sheetData>
    <row r="1" spans="1:1" ht="29.1" customHeight="1">
      <c r="A1" s="77" t="s">
        <v>0</v>
      </c>
    </row>
    <row r="2" spans="1:1" ht="29.1" customHeight="1">
      <c r="A2" s="78" t="s">
        <v>1</v>
      </c>
    </row>
    <row r="3" spans="1:1" ht="43.5" customHeight="1">
      <c r="A3" s="78" t="s">
        <v>2</v>
      </c>
    </row>
    <row r="4" spans="1:1" ht="18.75">
      <c r="A4" s="78"/>
    </row>
    <row r="5" spans="1:1" ht="37.5">
      <c r="A5" s="79" t="s">
        <v>3</v>
      </c>
    </row>
    <row r="6" spans="1:1" ht="18.75">
      <c r="A6" s="78"/>
    </row>
    <row r="7" spans="1:1" ht="37.5">
      <c r="A7" s="79" t="s">
        <v>4</v>
      </c>
    </row>
    <row r="8" spans="1:1" ht="18.75">
      <c r="A8" s="78"/>
    </row>
    <row r="9" spans="1:1" ht="56.25">
      <c r="A9" s="78" t="s">
        <v>5</v>
      </c>
    </row>
    <row r="10" spans="1:1" ht="18.75">
      <c r="A10" s="78"/>
    </row>
    <row r="11" spans="1:1" ht="56.25">
      <c r="A11" s="79" t="s">
        <v>6</v>
      </c>
    </row>
    <row r="12" spans="1:1" ht="18.75">
      <c r="A12" s="78"/>
    </row>
    <row r="13" spans="1:1" ht="75">
      <c r="A13" s="78" t="s">
        <v>7</v>
      </c>
    </row>
    <row r="14" spans="1:1" ht="18.75">
      <c r="A14" s="78"/>
    </row>
    <row r="15" spans="1:1" ht="37.5">
      <c r="A15" s="78" t="s">
        <v>8</v>
      </c>
    </row>
    <row r="16" spans="1:1" ht="18.75">
      <c r="A16" s="78"/>
    </row>
    <row r="17" spans="1:1" ht="14.45" customHeight="1">
      <c r="A17" s="78" t="s">
        <v>9</v>
      </c>
    </row>
    <row r="18" spans="1:1" ht="18.75">
      <c r="A18" s="78"/>
    </row>
    <row r="19" spans="1:1" ht="56.25">
      <c r="A19" s="79" t="s">
        <v>10</v>
      </c>
    </row>
    <row r="20" spans="1:1" ht="14.45" customHeight="1">
      <c r="A20" s="80"/>
    </row>
    <row r="21" spans="1:1" ht="14.45" customHeight="1">
      <c r="A21" s="80"/>
    </row>
    <row r="22" spans="1:1" ht="14.45" customHeight="1">
      <c r="A22" s="80"/>
    </row>
    <row r="23" spans="1:1" ht="14.45" customHeight="1">
      <c r="A23" s="80"/>
    </row>
    <row r="24" spans="1:1" ht="14.45" customHeight="1" thickBot="1">
      <c r="A24" s="81"/>
    </row>
    <row r="25" spans="1:1" ht="14.45" customHeight="1"/>
    <row r="26" spans="1:1" ht="14.45" customHeight="1"/>
    <row r="27" spans="1:1" ht="14.45" customHeight="1"/>
    <row r="29" spans="1:1" ht="14.1" customHeight="1"/>
    <row r="30" spans="1:1" ht="14.1" customHeight="1"/>
    <row r="31" spans="1:1" ht="14.1" customHeight="1"/>
    <row r="32" spans="1:1" ht="14.1" customHeight="1"/>
    <row r="33" ht="14.1" customHeight="1"/>
    <row r="34" ht="14.1" customHeight="1"/>
    <row r="35" ht="14.1" customHeight="1"/>
    <row r="36" ht="14.1" customHeight="1"/>
    <row r="37" ht="14.1" customHeight="1"/>
    <row r="38" ht="14.1" customHeight="1"/>
    <row r="39" ht="14.1" customHeight="1"/>
    <row r="40" ht="14.1" customHeight="1"/>
    <row r="41" ht="14.1" customHeight="1"/>
    <row r="42" ht="14.1" customHeight="1"/>
    <row r="43" ht="14.1" customHeight="1"/>
    <row r="44" ht="14.1" customHeight="1"/>
    <row r="45" ht="14.1" customHeight="1"/>
    <row r="46" ht="14.1" customHeight="1"/>
    <row r="47" ht="14.1" customHeight="1"/>
    <row r="48"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5" customHeight="1"/>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06"/>
  <sheetViews>
    <sheetView tabSelected="1" topLeftCell="G1" zoomScale="85" zoomScaleNormal="85" zoomScalePageLayoutView="85" workbookViewId="0">
      <selection activeCell="M9" sqref="M9"/>
    </sheetView>
  </sheetViews>
  <sheetFormatPr defaultColWidth="11.42578125" defaultRowHeight="15"/>
  <cols>
    <col min="1" max="1" width="3.140625" style="10" customWidth="1"/>
    <col min="2" max="2" width="42.28515625" style="10" customWidth="1"/>
    <col min="3" max="3" width="10.42578125" style="10" customWidth="1"/>
    <col min="4" max="5" width="17.7109375" style="10" customWidth="1"/>
    <col min="6" max="6" width="22.42578125" style="10" customWidth="1"/>
    <col min="7" max="7" width="19.42578125" style="10" customWidth="1"/>
    <col min="8" max="8" width="20.42578125" style="10" customWidth="1"/>
    <col min="9" max="9" width="21.7109375" style="10" customWidth="1"/>
    <col min="10" max="10" width="19.7109375" style="10" customWidth="1"/>
    <col min="11" max="11" width="20.42578125" style="10" customWidth="1"/>
    <col min="12" max="12" width="21.28515625" style="10" customWidth="1"/>
    <col min="13" max="13" width="20.28515625" style="10" customWidth="1"/>
    <col min="14" max="14" width="35.28515625" style="10" customWidth="1"/>
    <col min="15" max="15" width="13.42578125" style="10" customWidth="1"/>
    <col min="16" max="16" width="7.7109375" style="10" customWidth="1"/>
    <col min="17" max="16384" width="11.42578125" style="10"/>
  </cols>
  <sheetData>
    <row r="2" spans="1:16" ht="18">
      <c r="A2" s="8"/>
      <c r="B2" s="8" t="s">
        <v>11</v>
      </c>
      <c r="C2" s="8"/>
      <c r="D2" s="8"/>
      <c r="E2" s="8"/>
      <c r="F2" s="8"/>
      <c r="G2" s="8"/>
      <c r="H2" s="8"/>
      <c r="I2" s="8"/>
      <c r="J2" s="9"/>
      <c r="K2" s="9"/>
      <c r="L2" s="9"/>
      <c r="M2" s="9"/>
      <c r="N2" s="9"/>
      <c r="O2" s="9"/>
      <c r="P2" s="9"/>
    </row>
    <row r="3" spans="1:16">
      <c r="A3" s="11"/>
      <c r="B3" s="12"/>
      <c r="C3" s="12"/>
      <c r="D3" s="12"/>
      <c r="E3" s="12"/>
      <c r="F3" s="12"/>
      <c r="G3" s="12"/>
      <c r="H3" s="12"/>
      <c r="I3" s="12"/>
      <c r="J3" s="12"/>
      <c r="K3" s="12"/>
      <c r="L3" s="12"/>
      <c r="M3" s="12"/>
      <c r="N3" s="12"/>
      <c r="O3" s="12"/>
      <c r="P3" s="12"/>
    </row>
    <row r="4" spans="1:16" ht="16.5" thickBot="1">
      <c r="A4" s="13"/>
      <c r="B4" s="14"/>
      <c r="C4" s="14"/>
      <c r="D4" s="14"/>
      <c r="E4" s="14"/>
      <c r="F4" s="14"/>
      <c r="G4" s="14"/>
      <c r="H4" s="14"/>
      <c r="I4" s="14"/>
      <c r="J4" s="15"/>
      <c r="K4" s="15"/>
      <c r="L4" s="15"/>
      <c r="M4" s="15"/>
      <c r="N4" s="15"/>
      <c r="O4" s="15"/>
      <c r="P4" s="15"/>
    </row>
    <row r="5" spans="1:16" ht="15.75" thickTop="1">
      <c r="A5" s="11"/>
      <c r="B5" s="12"/>
      <c r="C5" s="12"/>
      <c r="D5" s="12"/>
      <c r="E5" s="12"/>
      <c r="F5" s="12"/>
      <c r="G5" s="12"/>
      <c r="H5" s="12"/>
      <c r="I5" s="12"/>
      <c r="J5" s="12"/>
      <c r="K5" s="12"/>
      <c r="L5" s="12"/>
      <c r="M5" s="12"/>
      <c r="N5" s="12"/>
      <c r="O5" s="12"/>
    </row>
    <row r="6" spans="1:16">
      <c r="A6" s="16"/>
      <c r="B6" s="17" t="s">
        <v>12</v>
      </c>
      <c r="C6" s="17"/>
      <c r="D6" s="17"/>
      <c r="E6" s="17"/>
      <c r="F6" s="17"/>
      <c r="G6" s="18"/>
      <c r="H6" s="18"/>
      <c r="I6" s="18"/>
      <c r="J6" s="17" t="s">
        <v>13</v>
      </c>
      <c r="K6" s="17"/>
      <c r="L6" s="17"/>
      <c r="M6" s="19"/>
    </row>
    <row r="7" spans="1:16">
      <c r="A7" s="11">
        <v>1</v>
      </c>
      <c r="B7" s="20" t="s">
        <v>14</v>
      </c>
      <c r="C7" s="138"/>
      <c r="D7" s="138"/>
      <c r="E7" s="138"/>
      <c r="F7" s="20"/>
      <c r="G7" s="17"/>
      <c r="H7" s="17"/>
      <c r="I7" s="17"/>
      <c r="J7" s="17"/>
      <c r="K7" s="17"/>
      <c r="L7" s="18"/>
      <c r="M7" s="21"/>
    </row>
    <row r="8" spans="1:16">
      <c r="A8" s="11">
        <v>2</v>
      </c>
      <c r="B8" s="20" t="s">
        <v>15</v>
      </c>
      <c r="C8" s="138"/>
      <c r="D8" s="138"/>
      <c r="E8" s="138"/>
      <c r="F8" s="20"/>
      <c r="G8" s="1"/>
      <c r="H8" s="1"/>
      <c r="I8" s="1"/>
      <c r="J8" s="17"/>
      <c r="K8" s="17"/>
      <c r="L8" s="18" t="s">
        <v>16</v>
      </c>
      <c r="M8" s="22">
        <v>908</v>
      </c>
    </row>
    <row r="9" spans="1:16">
      <c r="A9" s="11">
        <v>3</v>
      </c>
      <c r="B9" s="20" t="s">
        <v>17</v>
      </c>
      <c r="C9" s="138"/>
      <c r="D9" s="138"/>
      <c r="E9" s="138"/>
      <c r="F9" s="20"/>
      <c r="G9" s="17"/>
      <c r="H9" s="17"/>
      <c r="I9" s="17"/>
      <c r="J9" s="17"/>
      <c r="K9" s="17"/>
      <c r="L9" s="18" t="s">
        <v>18</v>
      </c>
      <c r="M9" s="23">
        <f ca="1">TODAY()</f>
        <v>44775</v>
      </c>
    </row>
    <row r="10" spans="1:16">
      <c r="A10" s="11">
        <v>4</v>
      </c>
      <c r="B10" s="20" t="s">
        <v>19</v>
      </c>
      <c r="C10" s="138"/>
      <c r="D10" s="138"/>
      <c r="E10" s="138"/>
      <c r="F10" s="20"/>
      <c r="G10" s="108" t="s">
        <v>20</v>
      </c>
      <c r="H10" s="109"/>
      <c r="I10" s="109"/>
      <c r="J10" s="110"/>
      <c r="K10" s="24">
        <f>C22</f>
        <v>0</v>
      </c>
      <c r="L10" s="25"/>
      <c r="M10" s="26">
        <f>K10/M8</f>
        <v>0</v>
      </c>
    </row>
    <row r="11" spans="1:16">
      <c r="A11" s="11">
        <v>5</v>
      </c>
      <c r="B11" s="20" t="s">
        <v>21</v>
      </c>
      <c r="C11" s="138"/>
      <c r="D11" s="138"/>
      <c r="E11" s="138"/>
      <c r="F11" s="20"/>
      <c r="G11" s="111" t="s">
        <v>22</v>
      </c>
      <c r="H11" s="112"/>
      <c r="I11" s="112"/>
      <c r="J11" s="113"/>
      <c r="K11" s="22">
        <f>J53+J67</f>
        <v>0</v>
      </c>
      <c r="L11" s="27"/>
      <c r="M11" s="28">
        <f>K11/M8</f>
        <v>0</v>
      </c>
    </row>
    <row r="12" spans="1:16">
      <c r="A12" s="11">
        <v>6</v>
      </c>
      <c r="B12" s="20" t="s">
        <v>23</v>
      </c>
      <c r="C12" s="138"/>
      <c r="D12" s="138"/>
      <c r="E12" s="138"/>
      <c r="F12" s="20"/>
      <c r="G12" s="111" t="s">
        <v>24</v>
      </c>
      <c r="H12" s="112"/>
      <c r="I12" s="112"/>
      <c r="J12" s="113"/>
      <c r="K12" s="22">
        <f>F38</f>
        <v>0</v>
      </c>
      <c r="L12" s="27"/>
      <c r="M12" s="28">
        <f>K12/M8</f>
        <v>0</v>
      </c>
    </row>
    <row r="13" spans="1:16">
      <c r="A13" s="11">
        <v>7</v>
      </c>
      <c r="B13" s="20" t="s">
        <v>25</v>
      </c>
      <c r="C13" s="138"/>
      <c r="D13" s="138"/>
      <c r="E13" s="138"/>
      <c r="F13" s="20"/>
      <c r="G13" s="111" t="s">
        <v>26</v>
      </c>
      <c r="H13" s="112"/>
      <c r="I13" s="112"/>
      <c r="J13" s="113"/>
      <c r="K13" s="22">
        <f>F78</f>
        <v>0</v>
      </c>
      <c r="L13" s="27"/>
      <c r="M13" s="28">
        <f>K13/M8</f>
        <v>0</v>
      </c>
    </row>
    <row r="14" spans="1:16">
      <c r="A14" s="11">
        <v>8</v>
      </c>
      <c r="B14" s="20" t="s">
        <v>27</v>
      </c>
      <c r="C14" s="138"/>
      <c r="D14" s="138"/>
      <c r="E14" s="138"/>
      <c r="F14" s="20"/>
      <c r="G14" s="111" t="s">
        <v>28</v>
      </c>
      <c r="H14" s="112"/>
      <c r="I14" s="112"/>
      <c r="J14" s="113"/>
      <c r="K14" s="22">
        <f>F92+J105</f>
        <v>0</v>
      </c>
      <c r="L14" s="27"/>
      <c r="M14" s="28">
        <f>K14/M8</f>
        <v>0</v>
      </c>
    </row>
    <row r="15" spans="1:16">
      <c r="A15" s="11">
        <v>9</v>
      </c>
      <c r="B15" s="20" t="s">
        <v>29</v>
      </c>
      <c r="C15" s="138"/>
      <c r="D15" s="138"/>
      <c r="E15" s="138"/>
      <c r="F15" s="20"/>
      <c r="G15" s="108" t="s">
        <v>30</v>
      </c>
      <c r="H15" s="109"/>
      <c r="I15" s="109"/>
      <c r="J15" s="110"/>
      <c r="K15" s="24">
        <f>C24</f>
        <v>0</v>
      </c>
      <c r="L15" s="25"/>
      <c r="M15" s="29">
        <f>K15/M8</f>
        <v>0</v>
      </c>
    </row>
    <row r="16" spans="1:16">
      <c r="A16" s="11">
        <v>10</v>
      </c>
      <c r="B16" s="20" t="s">
        <v>31</v>
      </c>
      <c r="C16" s="138"/>
      <c r="D16" s="138"/>
      <c r="E16" s="138"/>
      <c r="F16" s="20"/>
      <c r="G16" s="111" t="s">
        <v>32</v>
      </c>
      <c r="H16" s="112"/>
      <c r="I16" s="112"/>
      <c r="J16" s="113"/>
      <c r="K16" s="22">
        <f>SUM(K10:K15)</f>
        <v>0</v>
      </c>
      <c r="L16" s="27"/>
      <c r="M16" s="31">
        <f>K16/$M$8</f>
        <v>0</v>
      </c>
    </row>
    <row r="17" spans="1:16" ht="15.75" thickBot="1">
      <c r="A17" s="11">
        <v>11</v>
      </c>
      <c r="B17" s="20" t="s">
        <v>33</v>
      </c>
      <c r="C17" s="138"/>
      <c r="D17" s="138"/>
      <c r="E17" s="138"/>
      <c r="F17" s="20"/>
      <c r="G17" s="111" t="s">
        <v>34</v>
      </c>
      <c r="H17" s="112"/>
      <c r="I17" s="112"/>
      <c r="J17" s="113"/>
      <c r="K17" s="22">
        <f>SUM(K11+K12+K13+K14)</f>
        <v>0</v>
      </c>
      <c r="L17" s="30"/>
      <c r="M17" s="31">
        <f>K17/$M$8</f>
        <v>0</v>
      </c>
    </row>
    <row r="18" spans="1:16" ht="15.75" thickBot="1">
      <c r="G18" s="114" t="s">
        <v>35</v>
      </c>
      <c r="H18" s="115"/>
      <c r="I18" s="115"/>
      <c r="J18" s="116"/>
      <c r="K18" s="32">
        <f>K53+K67+G78+G92+K105+G38</f>
        <v>0</v>
      </c>
      <c r="L18" s="33"/>
      <c r="M18" s="34">
        <f>K18/$M$8</f>
        <v>0</v>
      </c>
    </row>
    <row r="19" spans="1:16" ht="15.75" thickBot="1">
      <c r="G19" s="120" t="s">
        <v>36</v>
      </c>
      <c r="H19" s="121"/>
      <c r="I19" s="121"/>
      <c r="J19" s="121"/>
      <c r="K19" s="35">
        <f>L53+L67+H38+H78+H92+L105</f>
        <v>0</v>
      </c>
      <c r="L19" s="36"/>
      <c r="M19" s="37">
        <f>K19/$M$8</f>
        <v>0</v>
      </c>
    </row>
    <row r="20" spans="1:16">
      <c r="B20" s="38" t="s">
        <v>37</v>
      </c>
    </row>
    <row r="21" spans="1:16" ht="15.75" thickBot="1"/>
    <row r="22" spans="1:16" ht="54.6" customHeight="1" thickBot="1">
      <c r="B22" s="6" t="s">
        <v>38</v>
      </c>
      <c r="C22" s="125">
        <v>0</v>
      </c>
      <c r="D22" s="126"/>
      <c r="E22" s="127"/>
      <c r="F22" s="2"/>
      <c r="G22" s="2"/>
      <c r="H22" s="2"/>
      <c r="I22" s="2"/>
      <c r="J22" s="2"/>
      <c r="K22" s="2"/>
    </row>
    <row r="23" spans="1:16" ht="15.75" thickBot="1">
      <c r="C23" s="39"/>
      <c r="D23" s="39"/>
      <c r="E23" s="39"/>
      <c r="F23" s="39"/>
      <c r="G23" s="39"/>
      <c r="H23" s="39"/>
      <c r="I23" s="39"/>
      <c r="J23" s="39"/>
    </row>
    <row r="24" spans="1:16" ht="60" customHeight="1" thickBot="1">
      <c r="B24" s="6" t="s">
        <v>39</v>
      </c>
      <c r="C24" s="128">
        <v>0</v>
      </c>
      <c r="D24" s="129"/>
      <c r="E24" s="130"/>
      <c r="F24" s="2"/>
      <c r="G24" s="2"/>
      <c r="H24" s="2"/>
      <c r="I24" s="2"/>
      <c r="J24" s="2"/>
      <c r="K24" s="2"/>
    </row>
    <row r="26" spans="1:16" ht="26.25">
      <c r="A26" s="131" t="s">
        <v>40</v>
      </c>
      <c r="B26" s="132"/>
      <c r="C26" s="132"/>
      <c r="D26" s="132"/>
      <c r="E26" s="132"/>
      <c r="F26" s="132"/>
      <c r="G26" s="132"/>
      <c r="H26" s="132"/>
      <c r="I26" s="132"/>
      <c r="J26" s="132"/>
      <c r="K26" s="132"/>
      <c r="L26" s="132"/>
      <c r="M26" s="132"/>
      <c r="N26" s="132"/>
      <c r="O26" s="132"/>
      <c r="P26" s="132"/>
    </row>
    <row r="27" spans="1:16" ht="27" thickBot="1">
      <c r="A27" s="40"/>
      <c r="B27" s="40"/>
      <c r="C27" s="40"/>
      <c r="D27" s="40"/>
      <c r="E27" s="40"/>
      <c r="F27" s="40"/>
      <c r="G27" s="40"/>
      <c r="H27" s="40"/>
      <c r="I27" s="40"/>
      <c r="J27" s="40"/>
      <c r="K27" s="40"/>
      <c r="L27" s="40"/>
      <c r="M27" s="40"/>
      <c r="N27" s="40"/>
      <c r="O27" s="40"/>
      <c r="P27" s="40"/>
    </row>
    <row r="28" spans="1:16" ht="77.099999999999994" customHeight="1">
      <c r="B28" s="93" t="s">
        <v>41</v>
      </c>
      <c r="C28" s="94"/>
      <c r="D28" s="94"/>
      <c r="E28" s="94"/>
      <c r="F28" s="94"/>
      <c r="G28" s="94"/>
      <c r="H28" s="94"/>
      <c r="I28" s="95"/>
      <c r="J28" s="4"/>
      <c r="K28" s="4"/>
      <c r="L28" s="4"/>
      <c r="M28" s="4"/>
      <c r="N28" s="4"/>
      <c r="O28" s="4"/>
      <c r="P28" s="4"/>
    </row>
    <row r="29" spans="1:16" ht="56.45" customHeight="1">
      <c r="B29" s="41" t="s">
        <v>42</v>
      </c>
      <c r="C29" s="41" t="s">
        <v>43</v>
      </c>
      <c r="D29" s="41" t="s">
        <v>44</v>
      </c>
      <c r="E29" s="41" t="s">
        <v>45</v>
      </c>
      <c r="F29" s="41" t="s">
        <v>46</v>
      </c>
      <c r="G29" s="41" t="s">
        <v>47</v>
      </c>
      <c r="H29" s="41" t="s">
        <v>48</v>
      </c>
      <c r="I29" s="117" t="s">
        <v>49</v>
      </c>
      <c r="J29" s="118"/>
      <c r="K29" s="118"/>
      <c r="L29" s="118"/>
      <c r="M29" s="118"/>
      <c r="N29" s="118"/>
      <c r="O29" s="119"/>
    </row>
    <row r="30" spans="1:16">
      <c r="B30" s="42" t="s">
        <v>50</v>
      </c>
      <c r="C30" s="42"/>
      <c r="D30" s="42"/>
      <c r="E30" s="43"/>
      <c r="F30" s="43">
        <f>D30*E30</f>
        <v>0</v>
      </c>
      <c r="G30" s="43"/>
      <c r="H30" s="43">
        <f>F30-G30</f>
        <v>0</v>
      </c>
      <c r="I30" s="90"/>
      <c r="J30" s="91"/>
      <c r="K30" s="91"/>
      <c r="L30" s="91"/>
      <c r="M30" s="91"/>
      <c r="N30" s="91"/>
      <c r="O30" s="92"/>
    </row>
    <row r="31" spans="1:16">
      <c r="B31" s="42" t="s">
        <v>51</v>
      </c>
      <c r="C31" s="42"/>
      <c r="D31" s="42"/>
      <c r="E31" s="43"/>
      <c r="F31" s="43">
        <f t="shared" ref="F31:F35" si="0">D31*E31</f>
        <v>0</v>
      </c>
      <c r="G31" s="43"/>
      <c r="H31" s="43">
        <f t="shared" ref="H31:H35" si="1">F31-G31</f>
        <v>0</v>
      </c>
      <c r="I31" s="90"/>
      <c r="J31" s="91"/>
      <c r="K31" s="91"/>
      <c r="L31" s="91"/>
      <c r="M31" s="91"/>
      <c r="N31" s="91"/>
      <c r="O31" s="92"/>
    </row>
    <row r="32" spans="1:16">
      <c r="B32" s="42" t="s">
        <v>52</v>
      </c>
      <c r="C32" s="42"/>
      <c r="D32" s="42"/>
      <c r="E32" s="43"/>
      <c r="F32" s="43">
        <f t="shared" ref="F32" si="2">D32*E32</f>
        <v>0</v>
      </c>
      <c r="G32" s="43"/>
      <c r="H32" s="43">
        <f t="shared" ref="H32" si="3">F32-G32</f>
        <v>0</v>
      </c>
      <c r="I32" s="90"/>
      <c r="J32" s="91"/>
      <c r="K32" s="91"/>
      <c r="L32" s="91"/>
      <c r="M32" s="91"/>
      <c r="N32" s="91"/>
      <c r="O32" s="92"/>
    </row>
    <row r="33" spans="2:16">
      <c r="B33" s="42" t="s">
        <v>53</v>
      </c>
      <c r="C33" s="42"/>
      <c r="D33" s="42"/>
      <c r="E33" s="43"/>
      <c r="F33" s="43">
        <f t="shared" si="0"/>
        <v>0</v>
      </c>
      <c r="G33" s="43"/>
      <c r="H33" s="43">
        <f t="shared" si="1"/>
        <v>0</v>
      </c>
      <c r="I33" s="90"/>
      <c r="J33" s="91"/>
      <c r="K33" s="91"/>
      <c r="L33" s="91"/>
      <c r="M33" s="91"/>
      <c r="N33" s="91"/>
      <c r="O33" s="92"/>
    </row>
    <row r="34" spans="2:16">
      <c r="B34" s="42" t="s">
        <v>54</v>
      </c>
      <c r="C34" s="42"/>
      <c r="D34" s="42"/>
      <c r="E34" s="43"/>
      <c r="F34" s="43">
        <f t="shared" si="0"/>
        <v>0</v>
      </c>
      <c r="G34" s="43"/>
      <c r="H34" s="43">
        <f t="shared" si="1"/>
        <v>0</v>
      </c>
      <c r="I34" s="90"/>
      <c r="J34" s="91"/>
      <c r="K34" s="91"/>
      <c r="L34" s="91"/>
      <c r="M34" s="91"/>
      <c r="N34" s="91"/>
      <c r="O34" s="92"/>
    </row>
    <row r="35" spans="2:16">
      <c r="B35" s="42" t="s">
        <v>55</v>
      </c>
      <c r="C35" s="42"/>
      <c r="D35" s="42"/>
      <c r="E35" s="43"/>
      <c r="F35" s="43">
        <f t="shared" si="0"/>
        <v>0</v>
      </c>
      <c r="G35" s="43"/>
      <c r="H35" s="43">
        <f t="shared" si="1"/>
        <v>0</v>
      </c>
      <c r="I35" s="90"/>
      <c r="J35" s="91"/>
      <c r="K35" s="91"/>
      <c r="L35" s="91"/>
      <c r="M35" s="91"/>
      <c r="N35" s="91"/>
      <c r="O35" s="92"/>
    </row>
    <row r="36" spans="2:16" ht="15.75" thickBot="1">
      <c r="B36" s="134" t="s">
        <v>56</v>
      </c>
      <c r="C36" s="134"/>
      <c r="D36" s="134"/>
      <c r="E36" s="134"/>
      <c r="F36" s="44"/>
      <c r="G36" s="44"/>
      <c r="H36" s="45" t="s">
        <v>57</v>
      </c>
      <c r="I36" s="135"/>
      <c r="J36" s="136"/>
      <c r="K36" s="136"/>
      <c r="L36" s="136"/>
      <c r="M36" s="136"/>
      <c r="N36" s="136"/>
      <c r="O36" s="137"/>
    </row>
    <row r="37" spans="2:16" ht="15.75" thickBot="1">
      <c r="F37" s="46" t="s">
        <v>58</v>
      </c>
      <c r="G37" s="47" t="s">
        <v>35</v>
      </c>
      <c r="H37" s="48" t="s">
        <v>36</v>
      </c>
    </row>
    <row r="38" spans="2:16">
      <c r="E38" s="49" t="s">
        <v>59</v>
      </c>
      <c r="F38" s="50">
        <f>SUM(F30:F36)</f>
        <v>0</v>
      </c>
      <c r="G38" s="43">
        <f>SUM(G30:G36)</f>
        <v>0</v>
      </c>
      <c r="H38" s="51">
        <f>SUM(H30:H35)</f>
        <v>0</v>
      </c>
    </row>
    <row r="39" spans="2:16" ht="15.75" thickBot="1">
      <c r="E39" s="52" t="s">
        <v>60</v>
      </c>
      <c r="F39" s="53">
        <f>F38/$M$8</f>
        <v>0</v>
      </c>
      <c r="G39" s="54">
        <f t="shared" ref="G39:H39" si="4">G38/$M$8</f>
        <v>0</v>
      </c>
      <c r="H39" s="55">
        <f t="shared" si="4"/>
        <v>0</v>
      </c>
    </row>
    <row r="40" spans="2:16" ht="15.75" thickBot="1"/>
    <row r="41" spans="2:16" ht="94.35" customHeight="1" thickBot="1">
      <c r="B41" s="122" t="s">
        <v>61</v>
      </c>
      <c r="C41" s="123"/>
      <c r="D41" s="123"/>
      <c r="E41" s="123"/>
      <c r="F41" s="123"/>
      <c r="G41" s="123"/>
      <c r="H41" s="123"/>
      <c r="I41" s="123"/>
      <c r="J41" s="123"/>
      <c r="K41" s="123"/>
      <c r="L41" s="124"/>
      <c r="M41" s="4"/>
      <c r="N41" s="133"/>
      <c r="O41" s="133"/>
      <c r="P41" s="133"/>
    </row>
    <row r="42" spans="2:16" ht="14.1" customHeight="1">
      <c r="B42" s="96" t="s">
        <v>62</v>
      </c>
      <c r="C42" s="97"/>
      <c r="D42" s="97"/>
      <c r="E42" s="97"/>
      <c r="F42" s="97"/>
      <c r="G42" s="97"/>
      <c r="H42" s="97"/>
      <c r="I42" s="97"/>
      <c r="J42" s="97"/>
      <c r="K42" s="97"/>
      <c r="L42" s="98"/>
      <c r="M42" s="7"/>
      <c r="N42" s="7"/>
      <c r="O42" s="7"/>
      <c r="P42" s="7"/>
    </row>
    <row r="43" spans="2:16" ht="47.1" customHeight="1">
      <c r="B43" s="41" t="s">
        <v>42</v>
      </c>
      <c r="C43" s="41" t="s">
        <v>63</v>
      </c>
      <c r="D43" s="41" t="s">
        <v>43</v>
      </c>
      <c r="E43" s="41" t="s">
        <v>44</v>
      </c>
      <c r="F43" s="41" t="s">
        <v>64</v>
      </c>
      <c r="G43" s="56" t="s">
        <v>65</v>
      </c>
      <c r="H43" s="56" t="s">
        <v>66</v>
      </c>
      <c r="I43" s="41" t="s">
        <v>45</v>
      </c>
      <c r="J43" s="41" t="s">
        <v>46</v>
      </c>
      <c r="K43" s="41" t="s">
        <v>47</v>
      </c>
      <c r="L43" s="41" t="s">
        <v>48</v>
      </c>
      <c r="M43" s="117" t="s">
        <v>67</v>
      </c>
      <c r="N43" s="118"/>
      <c r="O43" s="118"/>
      <c r="P43" s="119"/>
    </row>
    <row r="44" spans="2:16">
      <c r="B44" s="102" t="s">
        <v>68</v>
      </c>
      <c r="C44" s="103"/>
      <c r="D44" s="103"/>
      <c r="E44" s="103"/>
      <c r="F44" s="103"/>
      <c r="G44" s="103"/>
      <c r="H44" s="103"/>
      <c r="I44" s="103"/>
      <c r="J44" s="103"/>
      <c r="K44" s="103"/>
      <c r="L44" s="103"/>
      <c r="M44" s="103"/>
      <c r="N44" s="103"/>
      <c r="O44" s="103"/>
      <c r="P44" s="104"/>
    </row>
    <row r="45" spans="2:16">
      <c r="B45" s="3" t="s">
        <v>69</v>
      </c>
      <c r="C45" s="42"/>
      <c r="D45" s="42"/>
      <c r="E45" s="42"/>
      <c r="F45" s="42"/>
      <c r="G45" s="57"/>
      <c r="H45" s="58"/>
      <c r="I45" s="43">
        <f t="shared" ref="I45:I46" si="5">MROUND(G45*(100/(100-H45)),1)</f>
        <v>0</v>
      </c>
      <c r="J45" s="43">
        <f t="shared" ref="J45:J47" si="6">I45*E45*C45</f>
        <v>0</v>
      </c>
      <c r="K45" s="43"/>
      <c r="L45" s="43">
        <f>J45-K45</f>
        <v>0</v>
      </c>
      <c r="M45" s="90"/>
      <c r="N45" s="91"/>
      <c r="O45" s="91"/>
      <c r="P45" s="92"/>
    </row>
    <row r="46" spans="2:16">
      <c r="B46" s="3" t="s">
        <v>70</v>
      </c>
      <c r="C46" s="42"/>
      <c r="D46" s="42"/>
      <c r="E46" s="42"/>
      <c r="F46" s="42"/>
      <c r="G46" s="57"/>
      <c r="H46" s="58"/>
      <c r="I46" s="43">
        <f t="shared" si="5"/>
        <v>0</v>
      </c>
      <c r="J46" s="43">
        <f t="shared" si="6"/>
        <v>0</v>
      </c>
      <c r="K46" s="43"/>
      <c r="L46" s="43">
        <f t="shared" ref="L46:L47" si="7">J46-K46</f>
        <v>0</v>
      </c>
      <c r="M46" s="90"/>
      <c r="N46" s="91"/>
      <c r="O46" s="91"/>
      <c r="P46" s="92"/>
    </row>
    <row r="47" spans="2:16">
      <c r="B47" s="3" t="s">
        <v>71</v>
      </c>
      <c r="C47" s="42"/>
      <c r="D47" s="42"/>
      <c r="E47" s="42"/>
      <c r="F47" s="42"/>
      <c r="G47" s="57"/>
      <c r="H47" s="58"/>
      <c r="I47" s="43">
        <f>MROUND(G47*(100/(100-H47)),1)</f>
        <v>0</v>
      </c>
      <c r="J47" s="43">
        <f t="shared" si="6"/>
        <v>0</v>
      </c>
      <c r="K47" s="43"/>
      <c r="L47" s="43">
        <f t="shared" si="7"/>
        <v>0</v>
      </c>
      <c r="M47" s="90"/>
      <c r="N47" s="91"/>
      <c r="O47" s="91"/>
      <c r="P47" s="92"/>
    </row>
    <row r="48" spans="2:16">
      <c r="B48" s="102" t="s">
        <v>72</v>
      </c>
      <c r="C48" s="103"/>
      <c r="D48" s="103"/>
      <c r="E48" s="103"/>
      <c r="F48" s="103"/>
      <c r="G48" s="103"/>
      <c r="H48" s="103"/>
      <c r="I48" s="103"/>
      <c r="J48" s="103"/>
      <c r="K48" s="103"/>
      <c r="L48" s="103"/>
      <c r="M48" s="103"/>
      <c r="N48" s="103"/>
      <c r="O48" s="103"/>
      <c r="P48" s="104"/>
    </row>
    <row r="49" spans="2:16">
      <c r="B49" s="3" t="s">
        <v>73</v>
      </c>
      <c r="C49" s="42"/>
      <c r="D49" s="42"/>
      <c r="E49" s="42"/>
      <c r="F49" s="42"/>
      <c r="G49" s="57"/>
      <c r="H49" s="59"/>
      <c r="I49" s="43">
        <f>MROUND(G49*(100/(100-H49)),1)</f>
        <v>0</v>
      </c>
      <c r="J49" s="43">
        <f t="shared" ref="J49" si="8">I49*E49*C49</f>
        <v>0</v>
      </c>
      <c r="K49" s="43"/>
      <c r="L49" s="43">
        <f>J49-K49</f>
        <v>0</v>
      </c>
      <c r="M49" s="90"/>
      <c r="N49" s="91"/>
      <c r="O49" s="91"/>
      <c r="P49" s="92"/>
    </row>
    <row r="50" spans="2:16">
      <c r="B50" s="3" t="s">
        <v>74</v>
      </c>
      <c r="C50" s="42"/>
      <c r="D50" s="42"/>
      <c r="E50" s="42"/>
      <c r="F50" s="42"/>
      <c r="G50" s="57"/>
      <c r="H50" s="59"/>
      <c r="I50" s="43">
        <f t="shared" ref="I50:I51" si="9">MROUND(G50*(100/(100-H50)),1)</f>
        <v>0</v>
      </c>
      <c r="J50" s="43">
        <f t="shared" ref="J50:J51" si="10">I50*E50*C50</f>
        <v>0</v>
      </c>
      <c r="K50" s="43"/>
      <c r="L50" s="43">
        <f t="shared" ref="L50:L51" si="11">J50-K50</f>
        <v>0</v>
      </c>
      <c r="M50" s="90"/>
      <c r="N50" s="91"/>
      <c r="O50" s="91"/>
      <c r="P50" s="92"/>
    </row>
    <row r="51" spans="2:16" ht="15.75" thickBot="1">
      <c r="B51" s="3" t="s">
        <v>75</v>
      </c>
      <c r="C51" s="42"/>
      <c r="D51" s="42"/>
      <c r="E51" s="42"/>
      <c r="F51" s="42"/>
      <c r="G51" s="57"/>
      <c r="H51" s="59"/>
      <c r="I51" s="43">
        <f t="shared" si="9"/>
        <v>0</v>
      </c>
      <c r="J51" s="43">
        <f t="shared" si="10"/>
        <v>0</v>
      </c>
      <c r="K51" s="43"/>
      <c r="L51" s="43">
        <f t="shared" si="11"/>
        <v>0</v>
      </c>
      <c r="M51" s="90"/>
      <c r="N51" s="91"/>
      <c r="O51" s="91"/>
      <c r="P51" s="92"/>
    </row>
    <row r="52" spans="2:16" ht="15.75" thickBot="1">
      <c r="J52" s="46" t="s">
        <v>58</v>
      </c>
      <c r="K52" s="47" t="s">
        <v>35</v>
      </c>
      <c r="L52" s="48" t="s">
        <v>36</v>
      </c>
    </row>
    <row r="53" spans="2:16">
      <c r="I53" s="49" t="s">
        <v>59</v>
      </c>
      <c r="J53" s="50">
        <f>SUM(J45:J47,J49:J51)</f>
        <v>0</v>
      </c>
      <c r="K53" s="43">
        <f>SUM(K45:K47,K49:K51)</f>
        <v>0</v>
      </c>
      <c r="L53" s="51">
        <f>SUM(L45:L47,L49:L51)</f>
        <v>0</v>
      </c>
    </row>
    <row r="54" spans="2:16" ht="15.75" thickBot="1">
      <c r="I54" s="52" t="s">
        <v>60</v>
      </c>
      <c r="J54" s="60">
        <f>J53/M8</f>
        <v>0</v>
      </c>
      <c r="K54" s="61">
        <f>K53/M8</f>
        <v>0</v>
      </c>
      <c r="L54" s="62">
        <f>L53/M8</f>
        <v>0</v>
      </c>
    </row>
    <row r="55" spans="2:16" ht="15" customHeight="1" thickBot="1"/>
    <row r="56" spans="2:16" ht="14.1" customHeight="1">
      <c r="B56" s="96" t="s">
        <v>76</v>
      </c>
      <c r="C56" s="97"/>
      <c r="D56" s="97"/>
      <c r="E56" s="97"/>
      <c r="F56" s="97"/>
      <c r="G56" s="97"/>
      <c r="H56" s="97"/>
      <c r="I56" s="97"/>
      <c r="J56" s="97"/>
      <c r="K56" s="97"/>
      <c r="L56" s="98"/>
      <c r="M56" s="7"/>
      <c r="N56" s="7"/>
      <c r="O56" s="7"/>
      <c r="P56" s="7"/>
    </row>
    <row r="57" spans="2:16" ht="47.1" customHeight="1">
      <c r="B57" s="41" t="s">
        <v>42</v>
      </c>
      <c r="C57" s="41" t="s">
        <v>63</v>
      </c>
      <c r="D57" s="41" t="s">
        <v>43</v>
      </c>
      <c r="E57" s="41" t="s">
        <v>44</v>
      </c>
      <c r="F57" s="41" t="s">
        <v>64</v>
      </c>
      <c r="G57" s="56" t="s">
        <v>65</v>
      </c>
      <c r="H57" s="56" t="s">
        <v>66</v>
      </c>
      <c r="I57" s="41" t="s">
        <v>45</v>
      </c>
      <c r="J57" s="41" t="s">
        <v>46</v>
      </c>
      <c r="K57" s="41" t="s">
        <v>47</v>
      </c>
      <c r="L57" s="41" t="s">
        <v>48</v>
      </c>
      <c r="M57" s="117" t="s">
        <v>67</v>
      </c>
      <c r="N57" s="118"/>
      <c r="O57" s="118"/>
      <c r="P57" s="119"/>
    </row>
    <row r="58" spans="2:16">
      <c r="B58" s="102" t="s">
        <v>68</v>
      </c>
      <c r="C58" s="103"/>
      <c r="D58" s="103"/>
      <c r="E58" s="103"/>
      <c r="F58" s="103"/>
      <c r="G58" s="103"/>
      <c r="H58" s="103"/>
      <c r="I58" s="103"/>
      <c r="J58" s="103"/>
      <c r="K58" s="103"/>
      <c r="L58" s="103"/>
      <c r="M58" s="103"/>
      <c r="N58" s="103"/>
      <c r="O58" s="103"/>
      <c r="P58" s="104"/>
    </row>
    <row r="59" spans="2:16">
      <c r="B59" s="3" t="s">
        <v>77</v>
      </c>
      <c r="C59" s="42"/>
      <c r="D59" s="42"/>
      <c r="E59" s="42"/>
      <c r="F59" s="42"/>
      <c r="G59" s="57"/>
      <c r="H59" s="59"/>
      <c r="I59" s="43">
        <f>MROUND(G59*(100/(100-H59)),1)</f>
        <v>0</v>
      </c>
      <c r="J59" s="43">
        <f t="shared" ref="J59:J61" si="12">I59*E59*C59</f>
        <v>0</v>
      </c>
      <c r="K59" s="43"/>
      <c r="L59" s="43">
        <f>J59-K59</f>
        <v>0</v>
      </c>
      <c r="M59" s="90"/>
      <c r="N59" s="91"/>
      <c r="O59" s="91"/>
      <c r="P59" s="92"/>
    </row>
    <row r="60" spans="2:16">
      <c r="B60" s="3" t="s">
        <v>71</v>
      </c>
      <c r="C60" s="42"/>
      <c r="D60" s="42"/>
      <c r="E60" s="42"/>
      <c r="F60" s="42"/>
      <c r="G60" s="57"/>
      <c r="H60" s="59"/>
      <c r="I60" s="43">
        <f t="shared" ref="I60:I61" si="13">MROUND(G60*(100/(100-H60)),1)</f>
        <v>0</v>
      </c>
      <c r="J60" s="43">
        <f t="shared" si="12"/>
        <v>0</v>
      </c>
      <c r="K60" s="43"/>
      <c r="L60" s="43">
        <f t="shared" ref="L60:L61" si="14">J60-K60</f>
        <v>0</v>
      </c>
      <c r="M60" s="90"/>
      <c r="N60" s="91"/>
      <c r="O60" s="91"/>
      <c r="P60" s="92"/>
    </row>
    <row r="61" spans="2:16">
      <c r="B61" s="3" t="s">
        <v>70</v>
      </c>
      <c r="C61" s="42"/>
      <c r="D61" s="42"/>
      <c r="E61" s="42"/>
      <c r="F61" s="42"/>
      <c r="G61" s="57"/>
      <c r="H61" s="59"/>
      <c r="I61" s="43">
        <f t="shared" si="13"/>
        <v>0</v>
      </c>
      <c r="J61" s="43">
        <f t="shared" si="12"/>
        <v>0</v>
      </c>
      <c r="K61" s="43"/>
      <c r="L61" s="43">
        <f t="shared" si="14"/>
        <v>0</v>
      </c>
      <c r="M61" s="90"/>
      <c r="N61" s="91"/>
      <c r="O61" s="91"/>
      <c r="P61" s="92"/>
    </row>
    <row r="62" spans="2:16">
      <c r="B62" s="102" t="s">
        <v>72</v>
      </c>
      <c r="C62" s="103"/>
      <c r="D62" s="103"/>
      <c r="E62" s="103"/>
      <c r="F62" s="103"/>
      <c r="G62" s="103"/>
      <c r="H62" s="103"/>
      <c r="I62" s="103"/>
      <c r="J62" s="103"/>
      <c r="K62" s="103"/>
      <c r="L62" s="103"/>
      <c r="M62" s="103"/>
      <c r="N62" s="103"/>
      <c r="O62" s="103"/>
      <c r="P62" s="104"/>
    </row>
    <row r="63" spans="2:16">
      <c r="B63" s="3" t="s">
        <v>73</v>
      </c>
      <c r="C63" s="63"/>
      <c r="D63" s="42"/>
      <c r="E63" s="63"/>
      <c r="F63" s="42"/>
      <c r="G63" s="64"/>
      <c r="H63" s="82"/>
      <c r="I63" s="65">
        <f>MROUND(G63*(100/(100-H63)),1)</f>
        <v>0</v>
      </c>
      <c r="J63" s="43">
        <f t="shared" ref="J63:J65" si="15">I63*E63*C63</f>
        <v>0</v>
      </c>
      <c r="K63" s="64"/>
      <c r="L63" s="43">
        <f t="shared" ref="L63:L65" si="16">J63-K63</f>
        <v>0</v>
      </c>
      <c r="M63" s="90"/>
      <c r="N63" s="91"/>
      <c r="O63" s="91"/>
      <c r="P63" s="92"/>
    </row>
    <row r="64" spans="2:16">
      <c r="B64" s="3" t="s">
        <v>74</v>
      </c>
      <c r="C64" s="63"/>
      <c r="D64" s="42"/>
      <c r="E64" s="63"/>
      <c r="F64" s="42"/>
      <c r="G64" s="64"/>
      <c r="H64" s="82"/>
      <c r="I64" s="65">
        <f t="shared" ref="I64:I65" si="17">MROUND(G64*(100/(100-H64)),1)</f>
        <v>0</v>
      </c>
      <c r="J64" s="43">
        <f t="shared" si="15"/>
        <v>0</v>
      </c>
      <c r="K64" s="64"/>
      <c r="L64" s="43">
        <f t="shared" si="16"/>
        <v>0</v>
      </c>
      <c r="M64" s="90"/>
      <c r="N64" s="91"/>
      <c r="O64" s="91"/>
      <c r="P64" s="92"/>
    </row>
    <row r="65" spans="2:16">
      <c r="B65" s="3" t="s">
        <v>75</v>
      </c>
      <c r="C65" s="42"/>
      <c r="D65" s="42"/>
      <c r="E65" s="42"/>
      <c r="F65" s="42"/>
      <c r="G65" s="57"/>
      <c r="H65" s="59"/>
      <c r="I65" s="65">
        <f t="shared" si="17"/>
        <v>0</v>
      </c>
      <c r="J65" s="43">
        <f t="shared" si="15"/>
        <v>0</v>
      </c>
      <c r="K65" s="43"/>
      <c r="L65" s="43">
        <f t="shared" si="16"/>
        <v>0</v>
      </c>
      <c r="M65" s="105"/>
      <c r="N65" s="106"/>
      <c r="O65" s="106"/>
      <c r="P65" s="107"/>
    </row>
    <row r="66" spans="2:16" ht="15.75" thickBot="1">
      <c r="J66" s="66" t="s">
        <v>58</v>
      </c>
      <c r="K66" s="66" t="s">
        <v>35</v>
      </c>
      <c r="L66" s="66" t="s">
        <v>36</v>
      </c>
    </row>
    <row r="67" spans="2:16" ht="15.75" thickBot="1">
      <c r="I67" s="49" t="s">
        <v>59</v>
      </c>
      <c r="J67" s="67">
        <f>SUM(J59:J61,J63:J65)</f>
        <v>0</v>
      </c>
      <c r="K67" s="67">
        <f>SUM(K59:K61,K63:K65)</f>
        <v>0</v>
      </c>
      <c r="L67" s="67">
        <f>SUM(L59:L61,L63:L65)</f>
        <v>0</v>
      </c>
    </row>
    <row r="68" spans="2:16" ht="15" customHeight="1" thickBot="1">
      <c r="I68" s="52" t="s">
        <v>60</v>
      </c>
      <c r="J68" s="60">
        <f>J67/M8</f>
        <v>0</v>
      </c>
      <c r="K68" s="61">
        <f>K67/M8</f>
        <v>0</v>
      </c>
      <c r="L68" s="62">
        <f>L67/M8</f>
        <v>0</v>
      </c>
    </row>
    <row r="71" spans="2:16" ht="79.5" customHeight="1">
      <c r="B71" s="93" t="s">
        <v>78</v>
      </c>
      <c r="C71" s="94"/>
      <c r="D71" s="94"/>
      <c r="E71" s="94"/>
      <c r="F71" s="94"/>
      <c r="G71" s="94"/>
      <c r="H71" s="94"/>
      <c r="I71" s="95"/>
      <c r="J71" s="4"/>
      <c r="K71" s="4"/>
      <c r="L71" s="4"/>
      <c r="M71" s="4"/>
      <c r="N71" s="4"/>
      <c r="O71" s="4"/>
      <c r="P71" s="4"/>
    </row>
    <row r="72" spans="2:16" ht="57.6" customHeight="1">
      <c r="B72" s="41" t="s">
        <v>42</v>
      </c>
      <c r="C72" s="41" t="s">
        <v>43</v>
      </c>
      <c r="D72" s="41" t="s">
        <v>44</v>
      </c>
      <c r="E72" s="41" t="s">
        <v>45</v>
      </c>
      <c r="F72" s="41" t="s">
        <v>46</v>
      </c>
      <c r="G72" s="41" t="s">
        <v>47</v>
      </c>
      <c r="H72" s="41" t="s">
        <v>48</v>
      </c>
      <c r="I72" s="142" t="s">
        <v>67</v>
      </c>
      <c r="J72" s="143"/>
      <c r="K72" s="143"/>
      <c r="L72" s="143"/>
      <c r="M72" s="143"/>
      <c r="N72" s="143"/>
      <c r="O72" s="144"/>
    </row>
    <row r="73" spans="2:16">
      <c r="B73" s="5" t="s">
        <v>79</v>
      </c>
      <c r="C73" s="42"/>
      <c r="D73" s="42"/>
      <c r="E73" s="68"/>
      <c r="F73" s="43">
        <f>E73*D73</f>
        <v>0</v>
      </c>
      <c r="G73" s="43"/>
      <c r="H73" s="43">
        <f>F73-G73</f>
        <v>0</v>
      </c>
      <c r="I73" s="87"/>
      <c r="J73" s="88"/>
      <c r="K73" s="88"/>
      <c r="L73" s="88"/>
      <c r="M73" s="88"/>
      <c r="N73" s="88"/>
      <c r="O73" s="89"/>
    </row>
    <row r="74" spans="2:16">
      <c r="B74" s="5" t="s">
        <v>80</v>
      </c>
      <c r="C74" s="42"/>
      <c r="D74" s="42"/>
      <c r="E74" s="68"/>
      <c r="F74" s="43">
        <f t="shared" ref="F74:F76" si="18">E74*D74</f>
        <v>0</v>
      </c>
      <c r="G74" s="43"/>
      <c r="H74" s="43">
        <f t="shared" ref="H74:H76" si="19">F74-G74</f>
        <v>0</v>
      </c>
      <c r="I74" s="87"/>
      <c r="J74" s="88"/>
      <c r="K74" s="88"/>
      <c r="L74" s="88"/>
      <c r="M74" s="88"/>
      <c r="N74" s="88"/>
      <c r="O74" s="89"/>
    </row>
    <row r="75" spans="2:16">
      <c r="B75" s="5" t="s">
        <v>81</v>
      </c>
      <c r="C75" s="42"/>
      <c r="D75" s="42"/>
      <c r="E75" s="68"/>
      <c r="F75" s="43">
        <f t="shared" si="18"/>
        <v>0</v>
      </c>
      <c r="G75" s="43"/>
      <c r="H75" s="43">
        <f t="shared" si="19"/>
        <v>0</v>
      </c>
      <c r="I75" s="87"/>
      <c r="J75" s="88"/>
      <c r="K75" s="88"/>
      <c r="L75" s="88"/>
      <c r="M75" s="88"/>
      <c r="N75" s="88"/>
      <c r="O75" s="89"/>
    </row>
    <row r="76" spans="2:16" ht="15.75" thickBot="1">
      <c r="B76" s="42" t="s">
        <v>55</v>
      </c>
      <c r="C76" s="42"/>
      <c r="D76" s="42"/>
      <c r="E76" s="68"/>
      <c r="F76" s="43">
        <f t="shared" si="18"/>
        <v>0</v>
      </c>
      <c r="G76" s="43"/>
      <c r="H76" s="43">
        <f t="shared" si="19"/>
        <v>0</v>
      </c>
      <c r="I76" s="87"/>
      <c r="J76" s="88"/>
      <c r="K76" s="88"/>
      <c r="L76" s="88"/>
      <c r="M76" s="88"/>
      <c r="N76" s="88"/>
      <c r="O76" s="89"/>
    </row>
    <row r="77" spans="2:16" ht="15.75" thickBot="1">
      <c r="F77" s="46" t="s">
        <v>58</v>
      </c>
      <c r="G77" s="47" t="s">
        <v>35</v>
      </c>
      <c r="H77" s="48" t="s">
        <v>36</v>
      </c>
    </row>
    <row r="78" spans="2:16">
      <c r="E78" s="49" t="s">
        <v>59</v>
      </c>
      <c r="F78" s="50">
        <f>SUM(F73:F76)</f>
        <v>0</v>
      </c>
      <c r="G78" s="43">
        <f>SUM(G73:G76)</f>
        <v>0</v>
      </c>
      <c r="H78" s="51">
        <f>SUM(H73:H76)</f>
        <v>0</v>
      </c>
    </row>
    <row r="79" spans="2:16" ht="15.75" thickBot="1">
      <c r="E79" s="52" t="s">
        <v>60</v>
      </c>
      <c r="F79" s="53">
        <f>F78/$M$8</f>
        <v>0</v>
      </c>
      <c r="G79" s="53">
        <f>G78/$M$8</f>
        <v>0</v>
      </c>
      <c r="H79" s="53">
        <f>H78/$M$8</f>
        <v>0</v>
      </c>
    </row>
    <row r="80" spans="2:16" ht="15.75" thickBot="1"/>
    <row r="81" spans="2:16" ht="78" customHeight="1" thickBot="1">
      <c r="B81" s="93" t="s">
        <v>82</v>
      </c>
      <c r="C81" s="94"/>
      <c r="D81" s="94"/>
      <c r="E81" s="94"/>
      <c r="F81" s="94"/>
      <c r="G81" s="94"/>
      <c r="H81" s="94"/>
      <c r="I81" s="95"/>
      <c r="J81" s="4"/>
      <c r="K81" s="4"/>
      <c r="L81" s="4"/>
      <c r="M81" s="4"/>
      <c r="N81" s="4"/>
      <c r="O81" s="4"/>
      <c r="P81" s="4"/>
    </row>
    <row r="82" spans="2:16" ht="14.1" customHeight="1">
      <c r="B82" s="96" t="s">
        <v>83</v>
      </c>
      <c r="C82" s="97"/>
      <c r="D82" s="97"/>
      <c r="E82" s="97"/>
      <c r="F82" s="97"/>
      <c r="G82" s="97"/>
      <c r="H82" s="97"/>
      <c r="I82" s="98"/>
      <c r="J82" s="4"/>
      <c r="K82" s="4"/>
      <c r="L82" s="4"/>
      <c r="M82" s="4"/>
      <c r="N82" s="4"/>
      <c r="O82" s="4"/>
      <c r="P82" s="4"/>
    </row>
    <row r="83" spans="2:16" ht="63.95" customHeight="1">
      <c r="B83" s="69" t="s">
        <v>42</v>
      </c>
      <c r="C83" s="41" t="s">
        <v>43</v>
      </c>
      <c r="D83" s="41" t="s">
        <v>44</v>
      </c>
      <c r="E83" s="41" t="s">
        <v>45</v>
      </c>
      <c r="F83" s="41" t="s">
        <v>46</v>
      </c>
      <c r="G83" s="41" t="s">
        <v>47</v>
      </c>
      <c r="H83" s="41" t="s">
        <v>48</v>
      </c>
      <c r="I83" s="117" t="s">
        <v>67</v>
      </c>
      <c r="J83" s="118"/>
      <c r="K83" s="118"/>
      <c r="L83" s="118"/>
      <c r="M83" s="118"/>
      <c r="N83" s="118"/>
      <c r="O83" s="119"/>
    </row>
    <row r="84" spans="2:16">
      <c r="B84" s="5" t="s">
        <v>84</v>
      </c>
      <c r="C84" s="42"/>
      <c r="D84" s="42"/>
      <c r="E84" s="43"/>
      <c r="F84" s="43">
        <f t="shared" ref="F84:F90" si="20">E84*D84</f>
        <v>0</v>
      </c>
      <c r="G84" s="43"/>
      <c r="H84" s="43">
        <f t="shared" ref="H84:H90" si="21">F84-G84</f>
        <v>0</v>
      </c>
      <c r="I84" s="105"/>
      <c r="J84" s="106"/>
      <c r="K84" s="106"/>
      <c r="L84" s="106"/>
      <c r="M84" s="106"/>
      <c r="N84" s="106"/>
      <c r="O84" s="107"/>
    </row>
    <row r="85" spans="2:16">
      <c r="B85" s="5" t="s">
        <v>85</v>
      </c>
      <c r="C85" s="42"/>
      <c r="D85" s="42"/>
      <c r="E85" s="43"/>
      <c r="F85" s="43"/>
      <c r="G85" s="43"/>
      <c r="H85" s="43"/>
      <c r="I85" s="83"/>
      <c r="J85" s="84"/>
      <c r="K85" s="84"/>
      <c r="L85" s="84"/>
      <c r="M85" s="84"/>
      <c r="N85" s="84"/>
      <c r="O85" s="85"/>
    </row>
    <row r="86" spans="2:16" ht="30">
      <c r="B86" s="86" t="s">
        <v>86</v>
      </c>
      <c r="C86" s="42"/>
      <c r="D86" s="42"/>
      <c r="E86" s="43"/>
      <c r="F86" s="43"/>
      <c r="G86" s="43"/>
      <c r="H86" s="43"/>
      <c r="I86" s="83"/>
      <c r="J86" s="84"/>
      <c r="K86" s="84"/>
      <c r="L86" s="84"/>
      <c r="M86" s="84"/>
      <c r="N86" s="84"/>
      <c r="O86" s="85"/>
    </row>
    <row r="87" spans="2:16">
      <c r="B87" s="5" t="s">
        <v>87</v>
      </c>
      <c r="C87" s="42"/>
      <c r="D87" s="42"/>
      <c r="E87" s="43"/>
      <c r="F87" s="43"/>
      <c r="G87" s="43"/>
      <c r="H87" s="43"/>
      <c r="I87" s="83"/>
      <c r="J87" s="84"/>
      <c r="K87" s="84"/>
      <c r="L87" s="84"/>
      <c r="M87" s="84"/>
      <c r="N87" s="84"/>
      <c r="O87" s="85"/>
    </row>
    <row r="88" spans="2:16">
      <c r="B88" s="5" t="s">
        <v>88</v>
      </c>
      <c r="C88" s="42"/>
      <c r="D88" s="42"/>
      <c r="E88" s="43"/>
      <c r="F88" s="43"/>
      <c r="G88" s="43"/>
      <c r="H88" s="43"/>
      <c r="I88" s="83"/>
      <c r="J88" s="84"/>
      <c r="K88" s="84"/>
      <c r="L88" s="84"/>
      <c r="M88" s="84"/>
      <c r="N88" s="84"/>
      <c r="O88" s="85"/>
    </row>
    <row r="89" spans="2:16">
      <c r="B89" s="5" t="s">
        <v>89</v>
      </c>
      <c r="C89" s="42"/>
      <c r="D89" s="42"/>
      <c r="E89" s="43"/>
      <c r="F89" s="43"/>
      <c r="G89" s="43"/>
      <c r="H89" s="43"/>
      <c r="I89" s="83"/>
      <c r="J89" s="84"/>
      <c r="K89" s="84"/>
      <c r="L89" s="84"/>
      <c r="M89" s="84"/>
      <c r="N89" s="84"/>
      <c r="O89" s="85"/>
    </row>
    <row r="90" spans="2:16" ht="15.75" thickBot="1">
      <c r="B90" s="5" t="s">
        <v>55</v>
      </c>
      <c r="C90" s="42"/>
      <c r="D90" s="42"/>
      <c r="E90" s="43"/>
      <c r="F90" s="43">
        <f t="shared" si="20"/>
        <v>0</v>
      </c>
      <c r="G90" s="43"/>
      <c r="H90" s="43">
        <f t="shared" si="21"/>
        <v>0</v>
      </c>
      <c r="I90" s="105"/>
      <c r="J90" s="106"/>
      <c r="K90" s="106"/>
      <c r="L90" s="106"/>
      <c r="M90" s="106"/>
      <c r="N90" s="106"/>
      <c r="O90" s="107"/>
    </row>
    <row r="91" spans="2:16" ht="15.75" thickBot="1">
      <c r="F91" s="46" t="s">
        <v>58</v>
      </c>
      <c r="G91" s="47" t="s">
        <v>35</v>
      </c>
      <c r="H91" s="48" t="s">
        <v>36</v>
      </c>
    </row>
    <row r="92" spans="2:16">
      <c r="E92" s="49" t="s">
        <v>59</v>
      </c>
      <c r="F92" s="50">
        <f>SUM(F84:F90)</f>
        <v>0</v>
      </c>
      <c r="G92" s="43">
        <f>SUM(G84:G90)</f>
        <v>0</v>
      </c>
      <c r="H92" s="51">
        <f>SUM(H84:H90)</f>
        <v>0</v>
      </c>
    </row>
    <row r="93" spans="2:16" ht="15.75" thickBot="1">
      <c r="E93" s="52" t="s">
        <v>60</v>
      </c>
      <c r="F93" s="60">
        <f>F92/$M$8</f>
        <v>0</v>
      </c>
      <c r="G93" s="61">
        <f t="shared" ref="G93:H93" si="22">G92/$M$8</f>
        <v>0</v>
      </c>
      <c r="H93" s="62">
        <f t="shared" si="22"/>
        <v>0</v>
      </c>
    </row>
    <row r="94" spans="2:16" ht="15.75" thickBot="1"/>
    <row r="95" spans="2:16" ht="14.1" customHeight="1" thickBot="1">
      <c r="B95" s="99" t="s">
        <v>90</v>
      </c>
      <c r="C95" s="100"/>
      <c r="D95" s="100"/>
      <c r="E95" s="100"/>
      <c r="F95" s="100"/>
      <c r="G95" s="100"/>
      <c r="H95" s="100"/>
      <c r="I95" s="101"/>
      <c r="J95" s="4"/>
      <c r="K95" s="4"/>
      <c r="L95" s="4"/>
      <c r="M95" s="4"/>
      <c r="N95" s="4"/>
      <c r="O95" s="4"/>
      <c r="P95" s="4"/>
    </row>
    <row r="96" spans="2:16" ht="47.1" customHeight="1">
      <c r="B96" s="70" t="s">
        <v>42</v>
      </c>
      <c r="C96" s="71" t="s">
        <v>63</v>
      </c>
      <c r="D96" s="71" t="s">
        <v>43</v>
      </c>
      <c r="E96" s="71" t="s">
        <v>44</v>
      </c>
      <c r="F96" s="72" t="s">
        <v>64</v>
      </c>
      <c r="G96" s="73" t="s">
        <v>65</v>
      </c>
      <c r="H96" s="73" t="s">
        <v>66</v>
      </c>
      <c r="I96" s="74" t="s">
        <v>45</v>
      </c>
      <c r="J96" s="74" t="s">
        <v>46</v>
      </c>
      <c r="K96" s="74" t="s">
        <v>47</v>
      </c>
      <c r="L96" s="74" t="s">
        <v>48</v>
      </c>
      <c r="M96" s="139" t="s">
        <v>67</v>
      </c>
      <c r="N96" s="140"/>
      <c r="O96" s="140"/>
      <c r="P96" s="141"/>
    </row>
    <row r="97" spans="2:16">
      <c r="B97" s="102" t="s">
        <v>91</v>
      </c>
      <c r="C97" s="103"/>
      <c r="D97" s="103"/>
      <c r="E97" s="103"/>
      <c r="F97" s="103"/>
      <c r="G97" s="103"/>
      <c r="H97" s="103"/>
      <c r="I97" s="103"/>
      <c r="J97" s="103"/>
      <c r="K97" s="103"/>
      <c r="L97" s="103"/>
      <c r="M97" s="103"/>
      <c r="N97" s="103"/>
      <c r="O97" s="103"/>
      <c r="P97" s="104"/>
    </row>
    <row r="98" spans="2:16">
      <c r="B98" s="3" t="s">
        <v>77</v>
      </c>
      <c r="C98" s="42"/>
      <c r="D98" s="42"/>
      <c r="E98" s="42"/>
      <c r="F98" s="42"/>
      <c r="G98" s="57"/>
      <c r="H98" s="59"/>
      <c r="I98" s="43">
        <f>MROUND(G98*(100/(100-H98)),1)</f>
        <v>0</v>
      </c>
      <c r="J98" s="43">
        <f>I98*E98*C98</f>
        <v>0</v>
      </c>
      <c r="K98" s="43"/>
      <c r="L98" s="43">
        <f>J98-K98</f>
        <v>0</v>
      </c>
      <c r="M98" s="105"/>
      <c r="N98" s="106"/>
      <c r="O98" s="106"/>
      <c r="P98" s="107"/>
    </row>
    <row r="99" spans="2:16">
      <c r="B99" s="3" t="s">
        <v>70</v>
      </c>
      <c r="C99" s="42"/>
      <c r="D99" s="42"/>
      <c r="E99" s="42"/>
      <c r="F99" s="42"/>
      <c r="G99" s="57"/>
      <c r="H99" s="59"/>
      <c r="I99" s="43">
        <f t="shared" ref="I99" si="23">MROUND(G99*(100/(100-H99)),1)</f>
        <v>0</v>
      </c>
      <c r="J99" s="43">
        <f>I99*E99*C99</f>
        <v>0</v>
      </c>
      <c r="K99" s="43"/>
      <c r="L99" s="43">
        <f t="shared" ref="L99" si="24">J99-K99</f>
        <v>0</v>
      </c>
      <c r="M99" s="105"/>
      <c r="N99" s="106"/>
      <c r="O99" s="106"/>
      <c r="P99" s="107"/>
    </row>
    <row r="100" spans="2:16">
      <c r="B100" s="102" t="s">
        <v>72</v>
      </c>
      <c r="C100" s="103"/>
      <c r="D100" s="103"/>
      <c r="E100" s="103"/>
      <c r="F100" s="103"/>
      <c r="G100" s="103"/>
      <c r="H100" s="103"/>
      <c r="I100" s="103"/>
      <c r="J100" s="103"/>
      <c r="K100" s="103"/>
      <c r="L100" s="103"/>
      <c r="M100" s="103"/>
      <c r="N100" s="103"/>
      <c r="O100" s="103"/>
      <c r="P100" s="104"/>
    </row>
    <row r="101" spans="2:16">
      <c r="B101" s="42" t="s">
        <v>73</v>
      </c>
      <c r="C101" s="42"/>
      <c r="D101" s="42"/>
      <c r="E101" s="42"/>
      <c r="F101" s="42"/>
      <c r="G101" s="57"/>
      <c r="H101" s="59"/>
      <c r="I101" s="43">
        <f>MROUND(G101*(100/(100-H101)),1)</f>
        <v>0</v>
      </c>
      <c r="J101" s="43">
        <f t="shared" ref="J101:J103" si="25">I101*E101*C101</f>
        <v>0</v>
      </c>
      <c r="K101" s="43"/>
      <c r="L101" s="43">
        <f>J101-K101</f>
        <v>0</v>
      </c>
      <c r="M101" s="90"/>
      <c r="N101" s="91"/>
      <c r="O101" s="91"/>
      <c r="P101" s="92"/>
    </row>
    <row r="102" spans="2:16">
      <c r="B102" s="42" t="s">
        <v>74</v>
      </c>
      <c r="C102" s="42"/>
      <c r="D102" s="42"/>
      <c r="E102" s="42"/>
      <c r="F102" s="42"/>
      <c r="G102" s="57"/>
      <c r="H102" s="59"/>
      <c r="I102" s="43">
        <f t="shared" ref="I102:I103" si="26">MROUND(G102*(100/(100-H102)),1)</f>
        <v>0</v>
      </c>
      <c r="J102" s="43">
        <f t="shared" si="25"/>
        <v>0</v>
      </c>
      <c r="K102" s="43"/>
      <c r="L102" s="43">
        <f t="shared" ref="L102:L103" si="27">J102-K102</f>
        <v>0</v>
      </c>
      <c r="M102" s="90"/>
      <c r="N102" s="91"/>
      <c r="O102" s="91"/>
      <c r="P102" s="92"/>
    </row>
    <row r="103" spans="2:16" ht="15.75" thickBot="1">
      <c r="B103" s="42" t="s">
        <v>75</v>
      </c>
      <c r="C103" s="42"/>
      <c r="D103" s="42"/>
      <c r="E103" s="42"/>
      <c r="F103" s="42"/>
      <c r="G103" s="57"/>
      <c r="H103" s="59"/>
      <c r="I103" s="43">
        <f t="shared" si="26"/>
        <v>0</v>
      </c>
      <c r="J103" s="43">
        <f t="shared" si="25"/>
        <v>0</v>
      </c>
      <c r="K103" s="43"/>
      <c r="L103" s="43">
        <f t="shared" si="27"/>
        <v>0</v>
      </c>
      <c r="M103" s="90"/>
      <c r="N103" s="91"/>
      <c r="O103" s="91"/>
      <c r="P103" s="92"/>
    </row>
    <row r="104" spans="2:16" ht="15.75" thickBot="1">
      <c r="J104" s="46" t="s">
        <v>58</v>
      </c>
      <c r="K104" s="47" t="s">
        <v>35</v>
      </c>
      <c r="L104" s="48" t="s">
        <v>36</v>
      </c>
    </row>
    <row r="105" spans="2:16">
      <c r="I105" s="49" t="s">
        <v>59</v>
      </c>
      <c r="J105" s="50">
        <f>SUM(J98:J99,J101:J103)</f>
        <v>0</v>
      </c>
      <c r="K105" s="50">
        <f>SUM(K98:K99,K101:K103)</f>
        <v>0</v>
      </c>
      <c r="L105" s="50">
        <f>SUM(L98:L99,L101:L103)</f>
        <v>0</v>
      </c>
    </row>
    <row r="106" spans="2:16">
      <c r="I106" s="52" t="s">
        <v>60</v>
      </c>
      <c r="J106" s="53">
        <f>J105/$M$8</f>
        <v>0</v>
      </c>
      <c r="K106" s="75">
        <f t="shared" ref="K106:L106" si="28">K105/$M$8</f>
        <v>0</v>
      </c>
      <c r="L106" s="55">
        <f t="shared" si="28"/>
        <v>0</v>
      </c>
    </row>
  </sheetData>
  <mergeCells count="76">
    <mergeCell ref="I75:O75"/>
    <mergeCell ref="M57:P57"/>
    <mergeCell ref="B62:P62"/>
    <mergeCell ref="I74:O74"/>
    <mergeCell ref="B71:I71"/>
    <mergeCell ref="I72:O72"/>
    <mergeCell ref="I73:O73"/>
    <mergeCell ref="M103:P103"/>
    <mergeCell ref="M59:P59"/>
    <mergeCell ref="M60:P60"/>
    <mergeCell ref="M61:P61"/>
    <mergeCell ref="M98:P98"/>
    <mergeCell ref="M99:P99"/>
    <mergeCell ref="M96:P96"/>
    <mergeCell ref="I83:O83"/>
    <mergeCell ref="I84:O84"/>
    <mergeCell ref="I90:O90"/>
    <mergeCell ref="B97:P97"/>
    <mergeCell ref="M63:P63"/>
    <mergeCell ref="M64:P64"/>
    <mergeCell ref="B100:P100"/>
    <mergeCell ref="M101:P101"/>
    <mergeCell ref="M102:P102"/>
    <mergeCell ref="G10:J10"/>
    <mergeCell ref="C12:E12"/>
    <mergeCell ref="G14:J14"/>
    <mergeCell ref="I30:O30"/>
    <mergeCell ref="I31:O31"/>
    <mergeCell ref="C16:E16"/>
    <mergeCell ref="C17:E17"/>
    <mergeCell ref="G17:J17"/>
    <mergeCell ref="B28:I28"/>
    <mergeCell ref="I29:O29"/>
    <mergeCell ref="C13:E13"/>
    <mergeCell ref="C14:E14"/>
    <mergeCell ref="C15:E15"/>
    <mergeCell ref="G11:J11"/>
    <mergeCell ref="G12:J12"/>
    <mergeCell ref="G13:J13"/>
    <mergeCell ref="C7:E7"/>
    <mergeCell ref="C8:E8"/>
    <mergeCell ref="C9:E9"/>
    <mergeCell ref="C10:E10"/>
    <mergeCell ref="C11:E11"/>
    <mergeCell ref="G15:J15"/>
    <mergeCell ref="G16:J16"/>
    <mergeCell ref="G18:J18"/>
    <mergeCell ref="M43:P43"/>
    <mergeCell ref="M50:P50"/>
    <mergeCell ref="B44:P44"/>
    <mergeCell ref="B48:P48"/>
    <mergeCell ref="G19:J19"/>
    <mergeCell ref="B41:L41"/>
    <mergeCell ref="C22:E22"/>
    <mergeCell ref="C24:E24"/>
    <mergeCell ref="A26:P26"/>
    <mergeCell ref="N41:P41"/>
    <mergeCell ref="M49:P49"/>
    <mergeCell ref="B36:E36"/>
    <mergeCell ref="I36:O36"/>
    <mergeCell ref="I76:O76"/>
    <mergeCell ref="I32:O32"/>
    <mergeCell ref="B81:I81"/>
    <mergeCell ref="B82:I82"/>
    <mergeCell ref="B95:I95"/>
    <mergeCell ref="I33:O33"/>
    <mergeCell ref="I34:O34"/>
    <mergeCell ref="I35:O35"/>
    <mergeCell ref="B42:L42"/>
    <mergeCell ref="M45:P45"/>
    <mergeCell ref="M46:P46"/>
    <mergeCell ref="M47:P47"/>
    <mergeCell ref="M51:P51"/>
    <mergeCell ref="B58:P58"/>
    <mergeCell ref="M65:P65"/>
    <mergeCell ref="B56:L56"/>
  </mergeCells>
  <phoneticPr fontId="12" type="noConversion"/>
  <conditionalFormatting sqref="L4:P4 A7:D17 A6:F6 K5:O5 G6:M8 J9:M9 K10:M10 G10:I10 M11:M15 A4:K5 G12:I17 K12:M15 K16:L17">
    <cfRule type="cellIs" dxfId="15" priority="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14" priority="6" stopIfTrue="1" operator="equal">
      <formula>"Reemplace este texto por el nombre del ítem"</formula>
    </cfRule>
    <cfRule type="cellIs" dxfId="13" priority="7" stopIfTrue="1" operator="equal">
      <formula>"(seleccione unidad de medida)"</formula>
    </cfRule>
  </conditionalFormatting>
  <conditionalFormatting sqref="A7:D17 A6:F6 G6:M8 G10:I10 A4:P4 A5:O5 G12:I17 K10:M15 K16:L17">
    <cfRule type="cellIs" dxfId="12" priority="8" stopIfTrue="1" operator="equal">
      <formula>"Reemplace este texto por el nombre de la actividad/cargo"</formula>
    </cfRule>
  </conditionalFormatting>
  <conditionalFormatting sqref="J9:M9">
    <cfRule type="cellIs" dxfId="11" priority="13" stopIfTrue="1" operator="equal">
      <formula>"Reemplace este texto por el nombre de la actividad/cargo"</formula>
    </cfRule>
  </conditionalFormatting>
  <conditionalFormatting sqref="G11:I11">
    <cfRule type="cellIs" dxfId="10" priority="10"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9" priority="11" stopIfTrue="1" operator="equal">
      <formula>"Reemplace este texto por el nombre del ítem"</formula>
    </cfRule>
    <cfRule type="cellIs" dxfId="8" priority="12" stopIfTrue="1" operator="equal">
      <formula>"(seleccione unidad de medida)"</formula>
    </cfRule>
  </conditionalFormatting>
  <conditionalFormatting sqref="G11:I11">
    <cfRule type="cellIs" dxfId="7" priority="9" stopIfTrue="1" operator="equal">
      <formula>"Reemplace este texto por el nombre de la actividad/cargo"</formula>
    </cfRule>
  </conditionalFormatting>
  <conditionalFormatting sqref="K11:M11">
    <cfRule type="cellIs" dxfId="6" priority="14" stopIfTrue="1" operator="equal">
      <formula>"Reemplace este texto por el nombre del ítem"</formula>
    </cfRule>
    <cfRule type="cellIs" dxfId="5" priority="15" stopIfTrue="1" operator="equal">
      <formula>"(seleccione unidad de medida)"</formula>
    </cfRule>
    <cfRule type="cellIs" dxfId="4" priority="17"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6:M19">
    <cfRule type="cellIs" dxfId="3" priority="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2" priority="2" stopIfTrue="1" operator="equal">
      <formula>"Reemplace este texto por el nombre del ítem"</formula>
    </cfRule>
    <cfRule type="cellIs" dxfId="1" priority="3" stopIfTrue="1" operator="equal">
      <formula>"(seleccione unidad de medida)"</formula>
    </cfRule>
  </conditionalFormatting>
  <conditionalFormatting sqref="M16:M19">
    <cfRule type="cellIs" dxfId="0" priority="4" stopIfTrue="1" operator="equal">
      <formula>"Reemplace este texto por el nombre de la actividad/cargo"</formula>
    </cfRule>
  </conditionalFormatting>
  <pageMargins left="0.7" right="0.7" top="0.75" bottom="0.75" header="0.3" footer="0.3"/>
  <pageSetup orientation="portrait"/>
  <ignoredErrors>
    <ignoredError sqref="I47"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Jornada/Semana/Mes" xr:uid="{00000000-0002-0000-0100-000000000000}">
          <x14:formula1>
            <xm:f>'Pestaña para ocultar'!$A$18:$A$21</xm:f>
          </x14:formula1>
          <xm:sqref>D98:D99 D45:D47 C30:C36 C84:C90 D49:D51 C73:C76 D63:D65 D101:D103 D59:D61</xm:sqref>
        </x14:dataValidation>
        <x14:dataValidation type="list" showInputMessage="1" showErrorMessage="1" promptTitle="Introduzca tipo de contrato" xr:uid="{00000000-0002-0000-0100-000001000000}">
          <x14:formula1>
            <xm:f>'Pestaña para ocultar'!$A$8:$A$15</xm:f>
          </x14:formula1>
          <xm:sqref>F98:F99 F45:F47 F63:F65 F49:F51 F101:F103 F59:F61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A21"/>
  <sheetViews>
    <sheetView workbookViewId="0">
      <selection activeCell="A15" sqref="A15"/>
    </sheetView>
  </sheetViews>
  <sheetFormatPr defaultColWidth="11.42578125" defaultRowHeight="15"/>
  <cols>
    <col min="1" max="1" width="31.28515625" customWidth="1"/>
  </cols>
  <sheetData>
    <row r="8" spans="1:1">
      <c r="A8" s="3"/>
    </row>
    <row r="9" spans="1:1">
      <c r="A9" s="3" t="s">
        <v>92</v>
      </c>
    </row>
    <row r="10" spans="1:1">
      <c r="A10" s="3" t="s">
        <v>93</v>
      </c>
    </row>
    <row r="11" spans="1:1">
      <c r="A11" s="3" t="s">
        <v>94</v>
      </c>
    </row>
    <row r="12" spans="1:1">
      <c r="A12" s="3" t="s">
        <v>95</v>
      </c>
    </row>
    <row r="13" spans="1:1">
      <c r="A13" s="3" t="s">
        <v>96</v>
      </c>
    </row>
    <row r="14" spans="1:1">
      <c r="A14" s="3" t="s">
        <v>97</v>
      </c>
    </row>
    <row r="15" spans="1:1">
      <c r="A15" s="3" t="s">
        <v>98</v>
      </c>
    </row>
    <row r="18" spans="1:1">
      <c r="A18" s="3"/>
    </row>
    <row r="19" spans="1:1">
      <c r="A19" s="3" t="s">
        <v>99</v>
      </c>
    </row>
    <row r="20" spans="1:1">
      <c r="A20" s="3" t="s">
        <v>100</v>
      </c>
    </row>
    <row r="21" spans="1:1">
      <c r="A21" s="3" t="s">
        <v>101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Gerardo Ignacio Mallea Vargas</cp:lastModifiedBy>
  <cp:revision/>
  <dcterms:created xsi:type="dcterms:W3CDTF">2021-05-19T14:22:23Z</dcterms:created>
  <dcterms:modified xsi:type="dcterms:W3CDTF">2022-08-02T17:36:15Z</dcterms:modified>
  <cp:category/>
  <cp:contentStatus/>
</cp:coreProperties>
</file>