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autoCompressPictures="0"/>
  <mc:AlternateContent xmlns:mc="http://schemas.openxmlformats.org/markup-compatibility/2006">
    <mc:Choice Requires="x15">
      <x15ac:absPath xmlns:x15ac="http://schemas.microsoft.com/office/spreadsheetml/2010/11/ac" url="C:\Users\gerardo.mallea\Documents\"/>
    </mc:Choice>
  </mc:AlternateContent>
  <xr:revisionPtr revIDLastSave="1" documentId="11_080C14DBD40B586DA8F3445F93FE78650FCFD452" xr6:coauthVersionLast="47" xr6:coauthVersionMax="47" xr10:uidLastSave="{0808FF27-C180-4042-BB39-4EFE839B4A42}"/>
  <bookViews>
    <workbookView xWindow="0" yWindow="0" windowWidth="20490" windowHeight="7620" firstSheet="1" activeTab="1" xr2:uid="{00000000-000D-0000-FFFF-FFFF00000000}"/>
  </bookViews>
  <sheets>
    <sheet name="Aclaraciones" sheetId="3" r:id="rId1"/>
    <sheet name="Presupuesto" sheetId="1" r:id="rId2"/>
    <sheet name="Pestaña para ocultar" sheetId="2" state="hidden" r:id="rId3"/>
  </sheets>
  <externalReferences>
    <externalReference r:id="rId4"/>
  </externalReferences>
  <definedNames>
    <definedName name="pais">[1]definiciones!$C$2:$C$256</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 xmlns:mx="http://schemas.microsoft.com/office/mac/excel/2008/main" uri="{7523E5D3-25F3-A5E0-1632-64F254C22452}">
      <mx:ArchID Flags="2"/>
    </ext>
  </extLst>
</workbook>
</file>

<file path=xl/calcChain.xml><?xml version="1.0" encoding="utf-8"?>
<calcChain xmlns="http://schemas.openxmlformats.org/spreadsheetml/2006/main">
  <c r="F32" i="1" l="1"/>
  <c r="H32" i="1"/>
  <c r="F30" i="1"/>
  <c r="F31" i="1"/>
  <c r="F33" i="1"/>
  <c r="F34" i="1"/>
  <c r="F35" i="1"/>
  <c r="K146" i="1"/>
  <c r="I136" i="1"/>
  <c r="J136" i="1"/>
  <c r="L136" i="1"/>
  <c r="I137" i="1"/>
  <c r="J137" i="1"/>
  <c r="L137" i="1"/>
  <c r="I139" i="1"/>
  <c r="J139" i="1"/>
  <c r="L139" i="1"/>
  <c r="I135" i="1"/>
  <c r="J135" i="1"/>
  <c r="L135" i="1"/>
  <c r="I138" i="1"/>
  <c r="J138" i="1"/>
  <c r="L138" i="1"/>
  <c r="I141" i="1"/>
  <c r="J141" i="1"/>
  <c r="L141" i="1"/>
  <c r="I142" i="1"/>
  <c r="J142" i="1"/>
  <c r="L142" i="1"/>
  <c r="I143" i="1"/>
  <c r="J143" i="1"/>
  <c r="L143" i="1"/>
  <c r="I144" i="1"/>
  <c r="J144" i="1"/>
  <c r="L144" i="1"/>
  <c r="L146" i="1"/>
  <c r="J146" i="1"/>
  <c r="G129" i="1"/>
  <c r="F38" i="1"/>
  <c r="I45" i="1"/>
  <c r="J45" i="1"/>
  <c r="L45" i="1"/>
  <c r="I46" i="1"/>
  <c r="J46" i="1"/>
  <c r="L46" i="1"/>
  <c r="I47" i="1"/>
  <c r="J47" i="1"/>
  <c r="L47" i="1"/>
  <c r="I48" i="1"/>
  <c r="J48" i="1"/>
  <c r="L48" i="1"/>
  <c r="I49" i="1"/>
  <c r="J49" i="1"/>
  <c r="L49" i="1"/>
  <c r="I51" i="1"/>
  <c r="J51" i="1"/>
  <c r="L51" i="1"/>
  <c r="I52" i="1"/>
  <c r="J52" i="1"/>
  <c r="L52" i="1"/>
  <c r="I53" i="1"/>
  <c r="J53" i="1"/>
  <c r="L53" i="1"/>
  <c r="I54" i="1"/>
  <c r="J54" i="1"/>
  <c r="L54" i="1"/>
  <c r="I55" i="1"/>
  <c r="J55" i="1"/>
  <c r="L55" i="1"/>
  <c r="I56" i="1"/>
  <c r="J56" i="1"/>
  <c r="L56" i="1"/>
  <c r="I57" i="1"/>
  <c r="J57" i="1"/>
  <c r="L57" i="1"/>
  <c r="I58" i="1"/>
  <c r="J58" i="1"/>
  <c r="L58" i="1"/>
  <c r="L60" i="1"/>
  <c r="I66" i="1"/>
  <c r="J66" i="1"/>
  <c r="L66" i="1"/>
  <c r="I67" i="1"/>
  <c r="J67" i="1"/>
  <c r="L67" i="1"/>
  <c r="I68" i="1"/>
  <c r="J68" i="1"/>
  <c r="L68" i="1"/>
  <c r="I69" i="1"/>
  <c r="J69" i="1"/>
  <c r="L69" i="1"/>
  <c r="I70" i="1"/>
  <c r="J70" i="1"/>
  <c r="L70" i="1"/>
  <c r="I72" i="1"/>
  <c r="J72" i="1"/>
  <c r="L72" i="1"/>
  <c r="I73" i="1"/>
  <c r="J73" i="1"/>
  <c r="L73" i="1"/>
  <c r="I74" i="1"/>
  <c r="J74" i="1"/>
  <c r="L74" i="1"/>
  <c r="I75" i="1"/>
  <c r="J75" i="1"/>
  <c r="L75" i="1"/>
  <c r="I76" i="1"/>
  <c r="J76" i="1"/>
  <c r="L76" i="1"/>
  <c r="I77" i="1"/>
  <c r="J77" i="1"/>
  <c r="L77" i="1"/>
  <c r="I78" i="1"/>
  <c r="J78" i="1"/>
  <c r="L78" i="1"/>
  <c r="I79" i="1"/>
  <c r="J79" i="1"/>
  <c r="L79" i="1"/>
  <c r="H30" i="1"/>
  <c r="H31" i="1"/>
  <c r="H33" i="1"/>
  <c r="H34" i="1"/>
  <c r="H35" i="1"/>
  <c r="H38" i="1"/>
  <c r="F110" i="1"/>
  <c r="H110" i="1"/>
  <c r="F111" i="1"/>
  <c r="H111" i="1"/>
  <c r="F112" i="1"/>
  <c r="H112" i="1"/>
  <c r="F113" i="1"/>
  <c r="H113" i="1"/>
  <c r="F100" i="1"/>
  <c r="H100" i="1"/>
  <c r="F101" i="1"/>
  <c r="H101" i="1"/>
  <c r="F102" i="1"/>
  <c r="H102" i="1"/>
  <c r="F103" i="1"/>
  <c r="H103" i="1"/>
  <c r="F104" i="1"/>
  <c r="H104" i="1"/>
  <c r="F105" i="1"/>
  <c r="H105" i="1"/>
  <c r="F106" i="1"/>
  <c r="H106" i="1"/>
  <c r="F107" i="1"/>
  <c r="H107" i="1"/>
  <c r="F108" i="1"/>
  <c r="H108" i="1"/>
  <c r="F97" i="1"/>
  <c r="H97" i="1"/>
  <c r="F98" i="1"/>
  <c r="H98" i="1"/>
  <c r="F91" i="1"/>
  <c r="H91" i="1"/>
  <c r="F92" i="1"/>
  <c r="H92" i="1"/>
  <c r="F93" i="1"/>
  <c r="H93" i="1"/>
  <c r="F94" i="1"/>
  <c r="H94" i="1"/>
  <c r="F95" i="1"/>
  <c r="H95" i="1"/>
  <c r="F88" i="1"/>
  <c r="H88" i="1"/>
  <c r="F89" i="1"/>
  <c r="H89" i="1"/>
  <c r="H115" i="1"/>
  <c r="F121" i="1"/>
  <c r="H121" i="1"/>
  <c r="F122" i="1"/>
  <c r="H122" i="1"/>
  <c r="F123" i="1"/>
  <c r="H123" i="1"/>
  <c r="F124" i="1"/>
  <c r="H124" i="1"/>
  <c r="F125" i="1"/>
  <c r="H125" i="1"/>
  <c r="F126" i="1"/>
  <c r="H126" i="1"/>
  <c r="F127" i="1"/>
  <c r="H127" i="1"/>
  <c r="H129" i="1"/>
  <c r="K60" i="1"/>
  <c r="K81" i="1"/>
  <c r="G115" i="1"/>
  <c r="G38" i="1"/>
  <c r="K18" i="1"/>
  <c r="K10" i="1"/>
  <c r="J60" i="1"/>
  <c r="K12" i="1"/>
  <c r="F115" i="1"/>
  <c r="K13" i="1"/>
  <c r="F129" i="1"/>
  <c r="K14" i="1"/>
  <c r="K15" i="1"/>
  <c r="M15" i="1"/>
  <c r="G39" i="1"/>
  <c r="G130" i="1"/>
  <c r="K82" i="1"/>
  <c r="K147" i="1"/>
  <c r="M10" i="1"/>
  <c r="G116" i="1"/>
  <c r="M18" i="1"/>
  <c r="H39" i="1"/>
  <c r="H116" i="1"/>
  <c r="H130" i="1"/>
  <c r="K61" i="1"/>
  <c r="F39" i="1"/>
  <c r="M12" i="1"/>
  <c r="J61" i="1"/>
  <c r="J147" i="1"/>
  <c r="M14" i="1"/>
  <c r="L147" i="1"/>
  <c r="F130" i="1"/>
  <c r="M13" i="1"/>
  <c r="F116" i="1"/>
  <c r="L61" i="1"/>
  <c r="M9" i="1"/>
  <c r="L81" i="1" l="1"/>
  <c r="J81" i="1"/>
  <c r="J82" i="1" l="1"/>
  <c r="K11" i="1"/>
  <c r="K19" i="1"/>
  <c r="M19" i="1" s="1"/>
  <c r="L82" i="1"/>
  <c r="K16" i="1" l="1"/>
  <c r="M16" i="1" s="1"/>
  <c r="K17" i="1"/>
  <c r="M17" i="1" s="1"/>
  <c r="M11" i="1"/>
</calcChain>
</file>

<file path=xl/sharedStrings.xml><?xml version="1.0" encoding="utf-8"?>
<sst xmlns="http://schemas.openxmlformats.org/spreadsheetml/2006/main" count="232" uniqueCount="135">
  <si>
    <t>Formulario de Presupuesto - Concurso General del Fondo de Fomento Audiovisual</t>
  </si>
  <si>
    <t>En el presente formulario anexo deberás desglosar los gastos de tu obra audiovisual, de acuerdo a lo señalado en las Bases de la Convocatoria.</t>
  </si>
  <si>
    <t>Es obligatorio adjuntar este documento a la postulación, y el uso de cualquier otro formato o planilla podrá afectar negativamente la evaluación de tu proyecto.</t>
  </si>
  <si>
    <t>Puedes modificar, agregar y eliminar los ítemes y gastos que creas necesarios, para adaptar este formulario a las características específicas de tu proyecto, cuidando que las fórmulas funcionen correctamente.</t>
  </si>
  <si>
    <t>Al añadir filas al formulario, será necesario que copies las fórmulas contenidas en las filas adyacentes, de manera tal que se conserven los cálculos asociados. Asimismo, es necesario que pongas atención a las celdas con sumas totales, para que contemplen cada ítem.</t>
  </si>
  <si>
    <t>Utiliza la columna "Observaciones" para ingresar comentarios breves referentes a los gastos ingresados. Por ejemplo, puedes especificar los requerimientos específicos de tu proyecto, fundamentar los montos consignados o entregar cualquier información que facilite la evaluación de tu propuesta.</t>
  </si>
  <si>
    <r>
      <rPr>
        <b/>
        <sz val="14"/>
        <color theme="1"/>
        <rFont val="Calibri"/>
        <family val="2"/>
        <scheme val="minor"/>
      </rPr>
      <t xml:space="preserve">En caso de que quien postula el proyecto sea una Persona Juridica, la remuneracion de los responsables legales de la empresa, debe consignarse como </t>
    </r>
    <r>
      <rPr>
        <b/>
        <u/>
        <sz val="14"/>
        <color theme="1"/>
        <rFont val="Calibri"/>
        <family val="2"/>
        <scheme val="minor"/>
      </rPr>
      <t>Sueldo Empresarial</t>
    </r>
    <r>
      <rPr>
        <b/>
        <sz val="14"/>
        <color theme="1"/>
        <rFont val="Calibri"/>
        <family val="2"/>
        <scheme val="minor"/>
      </rPr>
      <t>. Por otra parte, si consiste de una Persona Natural, la persona que postula debe consignar su remuneración como</t>
    </r>
    <r>
      <rPr>
        <b/>
        <u/>
        <sz val="14"/>
        <color theme="1"/>
        <rFont val="Calibri"/>
        <family val="2"/>
        <scheme val="minor"/>
      </rPr>
      <t xml:space="preserve"> Asignación de Responsable</t>
    </r>
    <r>
      <rPr>
        <b/>
        <sz val="14"/>
        <color theme="1"/>
        <rFont val="Calibri"/>
        <family val="2"/>
        <scheme val="minor"/>
      </rPr>
      <t xml:space="preserve">. </t>
    </r>
  </si>
  <si>
    <t>En los apartados de remuneraciones, podrás especificar el porcentaje relativo a cargas sociales de cada trabajador(a) que será contratado(a) para la ejecución del proyecto. Para estos efectos, solo será necesario señalar el número correspondiente al porcentaje de imposiciones, calculándose automáticamente la remuneración bruta de cada uno(a). Ten presente que, en caso de contrataciones a honorarios, para el año 2023 debe considerarse un 13% de retención, y para el año 2024, debe considerarse un 13,75%.</t>
  </si>
  <si>
    <r>
      <t xml:space="preserve">Ten en cuenta que los Imprevistos son parte de los Gastos Administrativos de tu postulación y que es un monto global que puede suponer hasta el </t>
    </r>
    <r>
      <rPr>
        <b/>
        <sz val="14"/>
        <color theme="1"/>
        <rFont val="Calibri"/>
        <family val="2"/>
        <scheme val="minor"/>
      </rPr>
      <t>7% del coste total del proyecto</t>
    </r>
    <r>
      <rPr>
        <sz val="14"/>
        <color theme="1"/>
        <rFont val="Calibri"/>
        <family val="2"/>
        <scheme val="minor"/>
      </rPr>
      <t xml:space="preserve">. </t>
    </r>
  </si>
  <si>
    <r>
      <t xml:space="preserve">En la celda "M8" del formulario se encuentra señalado un valor </t>
    </r>
    <r>
      <rPr>
        <b/>
        <sz val="14"/>
        <color theme="4"/>
        <rFont val="Calibri"/>
        <family val="2"/>
        <scheme val="minor"/>
      </rPr>
      <t>referencial</t>
    </r>
    <r>
      <rPr>
        <sz val="14"/>
        <color theme="1"/>
        <rFont val="Calibri"/>
        <family val="2"/>
        <scheme val="minor"/>
      </rPr>
      <t xml:space="preserve"> para el dólar, que puede ser modificado de acuerdo a la fecha en que estás postulando. Considerq que es una herramienta de evaluación que tiene por objetivo la mejor comprensión  de los valores para especialistas internacionales. En ningún caso se modifica el valor solicitado en el FUP, que es entregado en pesos chilenos. </t>
    </r>
  </si>
  <si>
    <t>En cada ítem, la columna de "MONTO COFINANCIADO" corresponde a todo gasto de la obra que no será cubierto en el marco de la presente convocatoria, sin importar si su financiamiento ya ha sido asegurado o se encuentra pendiente. En cualquier caso, te recomendamos utilizar la columna "Observaciones" para ofrecer información en torno a las fuentes del cofinanciamiento.</t>
  </si>
  <si>
    <t>FORMULARIO DE PRESUPUESTO</t>
  </si>
  <si>
    <t>Identificación</t>
  </si>
  <si>
    <t>Resumen del presupuesto</t>
  </si>
  <si>
    <t>Folio del proyecto</t>
  </si>
  <si>
    <t>Nombre del proyecto</t>
  </si>
  <si>
    <t>Valor $1 USD =</t>
  </si>
  <si>
    <t>Género</t>
  </si>
  <si>
    <t>Validez =</t>
  </si>
  <si>
    <t>Director/a</t>
  </si>
  <si>
    <t>Desarrollo</t>
  </si>
  <si>
    <t>Productor/a ejecutivo/a</t>
  </si>
  <si>
    <t>Remuneraciones de Preproducción y Producción</t>
  </si>
  <si>
    <t>Empresa productora</t>
  </si>
  <si>
    <t>Gastos administrativos e imprevistos</t>
  </si>
  <si>
    <t>Empresa coproductora 1</t>
  </si>
  <si>
    <t>Gastos de preproducción y producción</t>
  </si>
  <si>
    <t>Empresa coproductora 2</t>
  </si>
  <si>
    <t>Gastos y Remuneraciones de Postproducción</t>
  </si>
  <si>
    <t>Empresa coproductora 3</t>
  </si>
  <si>
    <t>Promoción y distribución</t>
  </si>
  <si>
    <t>Empresa de postproducción de imagen</t>
  </si>
  <si>
    <t>Total</t>
  </si>
  <si>
    <t>Empresa de postproducción de sonido</t>
  </si>
  <si>
    <t>Total Financiable</t>
  </si>
  <si>
    <t>TOTAL SOLICITADO</t>
  </si>
  <si>
    <t>TOTAL COFINANCIADO</t>
  </si>
  <si>
    <t>Gastos NO financiables por el Fondo de Fomento Audiovisual</t>
  </si>
  <si>
    <r>
      <t xml:space="preserve">COSTO TOTAL ETAPA DE DESARROLLO
</t>
    </r>
    <r>
      <rPr>
        <sz val="11"/>
        <color theme="1"/>
        <rFont val="Calibri"/>
        <family val="2"/>
        <scheme val="minor"/>
      </rPr>
      <t>Monto no solicitable en esta línea, por ser anterior a la ejecución del proyecto.</t>
    </r>
  </si>
  <si>
    <r>
      <t xml:space="preserve">COSTO TOTAL ETAPA DE PROMOCIÓN Y DISTRIBUCIÓN
</t>
    </r>
    <r>
      <rPr>
        <sz val="11"/>
        <color theme="1"/>
        <rFont val="Calibri"/>
        <family val="2"/>
        <scheme val="minor"/>
      </rPr>
      <t>Monto no solicitable en esta línea, por ser posterior a la ejecución del proyecto.</t>
    </r>
  </si>
  <si>
    <t>Gastos financiables por el Fondo de Fomento Audiovisual</t>
  </si>
  <si>
    <r>
      <t xml:space="preserve">1.GASTOS ADMINISTRATIVOS E IMPREVISTOS
</t>
    </r>
    <r>
      <rPr>
        <sz val="11"/>
        <color theme="1"/>
        <rFont val="Calibri"/>
        <family val="2"/>
        <scheme val="minor"/>
      </rPr>
      <t xml:space="preserve">Gastos necesarios para generar las condiciones mínimas necesarias para el funcionamiento de la producción a lo largo de toda la obra. </t>
    </r>
    <r>
      <rPr>
        <b/>
        <sz val="11"/>
        <color theme="1"/>
        <rFont val="Calibri"/>
        <family val="2"/>
        <scheme val="minor"/>
      </rPr>
      <t>Recuerda señalar manualmente el gasto relacionado a imprevistos, cuyo monto no puede superar el 7% del total solicitado al Fondo. 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xml:space="preserve"> La columna de MONTO COFINANCIADO corresponde a la resta del valor total con respecto de la columna MONTO SOLICITADO AL FONDO. Será tu responsabilidad consignar la suma solicitada al Fondo en cada ítem.</t>
    </r>
  </si>
  <si>
    <t>ÍTEM</t>
  </si>
  <si>
    <r>
      <t xml:space="preserve">UNIDAD </t>
    </r>
    <r>
      <rPr>
        <sz val="11"/>
        <color theme="1"/>
        <rFont val="Calibri"/>
        <family val="2"/>
        <scheme val="minor"/>
      </rPr>
      <t>(Jornada/Semana/Mes)</t>
    </r>
  </si>
  <si>
    <t>N° DE JORNADAS/SEMANAS/MESES</t>
  </si>
  <si>
    <t>VALOR UNITARIO (BRUTO)</t>
  </si>
  <si>
    <t>VALOR TOTAL</t>
  </si>
  <si>
    <t>MONTO SOLICITADO AL FONDO</t>
  </si>
  <si>
    <t>MONTO COFINANCIADO</t>
  </si>
  <si>
    <r>
      <t>OBSERVACIONES</t>
    </r>
    <r>
      <rPr>
        <sz val="11"/>
        <color theme="1"/>
        <rFont val="Calibri"/>
        <family val="2"/>
        <scheme val="minor"/>
      </rPr>
      <t xml:space="preserve"> (Entrega cualquier información que contribuya a aclarar u ofrecer mayor detalle de los montos consignados)</t>
    </r>
  </si>
  <si>
    <t xml:space="preserve">Arriendo oficina </t>
  </si>
  <si>
    <t>Insumos de oficina</t>
  </si>
  <si>
    <t>Suscripción a plataformas de teletrabajo</t>
  </si>
  <si>
    <t>Gastos sanitarios</t>
  </si>
  <si>
    <t xml:space="preserve">Contador/a </t>
  </si>
  <si>
    <t>Otros</t>
  </si>
  <si>
    <t>IMPREVISTOS (El monto no puede superar el 7% de lo solicitado al Fondo)</t>
  </si>
  <si>
    <t>NO APLICA</t>
  </si>
  <si>
    <t>TOTAL</t>
  </si>
  <si>
    <t>CLP</t>
  </si>
  <si>
    <t>USD</t>
  </si>
  <si>
    <r>
      <t xml:space="preserve">2. REMUNERACIONES
</t>
    </r>
    <r>
      <rPr>
        <sz val="11"/>
        <color theme="1"/>
        <rFont val="Calibri"/>
        <family val="2"/>
        <scheme val="minor"/>
      </rPr>
      <t>Remuneraciones del equipo de trabajo consignado en el FUP, así como de integrantes que se unirán al equipo como parte de la preproducción y producción de la obra. En cuanto a los gastos de remuneraciones en la etapa de postproducción, será necesario consignarlos en el apartado de dicha etapa, en el punto 4 del presente documento.</t>
    </r>
    <r>
      <rPr>
        <b/>
        <sz val="11"/>
        <color theme="1"/>
        <rFont val="Calibri"/>
        <family val="2"/>
        <scheme val="minor"/>
      </rPr>
      <t xml:space="preserve">
</t>
    </r>
    <r>
      <rPr>
        <sz val="11"/>
        <color theme="1"/>
        <rFont val="Calibri"/>
        <family val="2"/>
        <scheme val="minor"/>
      </rPr>
      <t xml:space="preserve">Se debe incluir las cargas sociales de todas las personas contratadas, contemplando el tipo de contrato que corresponda.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</si>
  <si>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Etapa de PREPRODUCCIÓN</t>
  </si>
  <si>
    <t>CANTIDAD DE PERSONAS</t>
  </si>
  <si>
    <t>TIPO DE CONTRATO</t>
  </si>
  <si>
    <t>VALOR UNITARIO (LÍQUIDO)</t>
  </si>
  <si>
    <t>PORCENTAJE DE IMPOSICIONES (%)</t>
  </si>
  <si>
    <r>
      <t xml:space="preserve">OBSERVACIONES </t>
    </r>
    <r>
      <rPr>
        <sz val="11"/>
        <color theme="1"/>
        <rFont val="Calibri"/>
        <family val="2"/>
        <scheme val="minor"/>
      </rPr>
      <t>(Entrega cualquier información que contribuya a aclarar u ofrecer mayor detalle de los montos consignados)</t>
    </r>
  </si>
  <si>
    <r>
      <t xml:space="preserve">Equipo de trabajo individualizado en el FUP </t>
    </r>
    <r>
      <rPr>
        <sz val="11"/>
        <color theme="1"/>
        <rFont val="Calibri"/>
        <family val="2"/>
        <scheme val="minor"/>
      </rPr>
      <t>(Puedes modificar la lista de acuerdo a las particularidades de tu proyecto)</t>
    </r>
  </si>
  <si>
    <t>Director(a)</t>
  </si>
  <si>
    <t>Productor(a) ejecutivo(a)</t>
  </si>
  <si>
    <t>Director(a) de fotografía</t>
  </si>
  <si>
    <t>Director(a) de arte</t>
  </si>
  <si>
    <t>Sonidista</t>
  </si>
  <si>
    <r>
      <t xml:space="preserve">Otros(as) integrantes del equipo de trabajo </t>
    </r>
    <r>
      <rPr>
        <sz val="11"/>
        <color theme="1"/>
        <rFont val="Calibri"/>
        <family val="2"/>
        <scheme val="minor"/>
      </rPr>
      <t>(Puedes modificar la lista incluyendo jefaturas de departamento no incluidas en el apartado de Recursos Humanos del FUP, roles específicos, elenco, etc., de acuerdo a las particularidades de tu proyecto)</t>
    </r>
  </si>
  <si>
    <t>Asistente(a) de dirección</t>
  </si>
  <si>
    <t>Asistente(a) de producción</t>
  </si>
  <si>
    <t>Equipo técnico y asistentes(as) en Dirección</t>
  </si>
  <si>
    <t>Equipo técnico y asistentes(as) en Producción</t>
  </si>
  <si>
    <t>Equipo técnico y asistentes(as) en Fotografía</t>
  </si>
  <si>
    <t>Equipo técnico y asistentes(as) en Arte</t>
  </si>
  <si>
    <t>Equipo técnico y asistentes(as) en Sonido</t>
  </si>
  <si>
    <t>Equipo técnico y asistentes(as) en Montaje</t>
  </si>
  <si>
    <t>Etapa de PRODUCCIÓN</t>
  </si>
  <si>
    <t>Asistente de dirección</t>
  </si>
  <si>
    <t>Asistente de producción</t>
  </si>
  <si>
    <r>
      <t xml:space="preserve">3. GASTOS DE PREPRODUCCIÓN Y PRODUCCIÓN
</t>
    </r>
    <r>
      <rPr>
        <sz val="11"/>
        <color theme="1"/>
        <rFont val="Calibri"/>
        <family val="2"/>
        <scheme val="minor"/>
      </rPr>
      <t xml:space="preserve">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</si>
  <si>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Departamento de dirección</t>
  </si>
  <si>
    <t>Servicio de extras</t>
  </si>
  <si>
    <t>Departamento de Fotografía</t>
  </si>
  <si>
    <t>Cámara y accesorios</t>
  </si>
  <si>
    <t>Iluminación y accesorios</t>
  </si>
  <si>
    <t>Grip (Grúa, Dolly, otros)</t>
  </si>
  <si>
    <t>Almacenamiento digital</t>
  </si>
  <si>
    <t>Departamento de Sonido</t>
  </si>
  <si>
    <t>Micrófonos + accesorios</t>
  </si>
  <si>
    <t>Departamento de arte</t>
  </si>
  <si>
    <t>Locación y renta de espacios</t>
  </si>
  <si>
    <t>Ambientación</t>
  </si>
  <si>
    <t>Utilería</t>
  </si>
  <si>
    <t>Vestuario</t>
  </si>
  <si>
    <t>Maquillaje</t>
  </si>
  <si>
    <t>Peluquería</t>
  </si>
  <si>
    <t>Efectos / VFX</t>
  </si>
  <si>
    <t>Arriendo de vehículos</t>
  </si>
  <si>
    <t>Otros Producción</t>
  </si>
  <si>
    <t>Alimentación</t>
  </si>
  <si>
    <t>Alojamiento</t>
  </si>
  <si>
    <t>Transporte</t>
  </si>
  <si>
    <r>
      <t xml:space="preserve">4. GASTOS DE POSTPRODUCCIÓN
</t>
    </r>
    <r>
      <rPr>
        <sz val="11"/>
        <color theme="1"/>
        <rFont val="Calibri"/>
        <family val="2"/>
        <scheme val="minor"/>
      </rPr>
      <t xml:space="preserve">Remuneraciones, gastos operacionales y/o de inversión asociados a la realización de la película. 
Ten presente que solo puedes solicitar al Fondo de Fomento Audiovisual gastos de inversión relativos a almacenamiento digital y software. </t>
    </r>
    <r>
      <rPr>
        <b/>
        <sz val="11"/>
        <color theme="1"/>
        <rFont val="Calibri"/>
        <family val="2"/>
        <scheme val="minor"/>
      </rPr>
      <t>Puedes modificar, agregar y eliminar los ítemes y gastos que creas necesarios, para adaptar este formulario a las características específicas de tu proyecto, cuidando que las fórmulas funcionen correctamente.</t>
    </r>
    <r>
      <rPr>
        <sz val="11"/>
        <color theme="1"/>
        <rFont val="Calibri"/>
        <family val="2"/>
        <scheme val="minor"/>
      </rPr>
      <t>. La columna de MONTO COFINANCIADO corresponde a la resta del valor total con respecto de la columna MONTO SOLICITADO AL FONDO. Será tu responsabilidad consignar la suma solicitada al Fondo en cada ítem.</t>
    </r>
  </si>
  <si>
    <t>Gastos operacionales y de inversión en etapa de Postproducción</t>
  </si>
  <si>
    <t>Postproducción de imagen</t>
  </si>
  <si>
    <t>Postproducción de sonido</t>
  </si>
  <si>
    <t>Audiodescripción, lengua de señas y subtítulos descriptivos</t>
  </si>
  <si>
    <t>Banda sonora</t>
  </si>
  <si>
    <t>Adquisición de licencias de software</t>
  </si>
  <si>
    <t>Master / DCP</t>
  </si>
  <si>
    <t>Remuneraciones en etapa de Postproducción</t>
  </si>
  <si>
    <r>
      <t xml:space="preserve">Equipo de trabajo  </t>
    </r>
    <r>
      <rPr>
        <sz val="11"/>
        <color theme="1"/>
        <rFont val="Calibri"/>
        <family val="2"/>
        <scheme val="minor"/>
      </rPr>
      <t>(Puedes modificar la lista de acuerdo a las particularidades de tu proyecto)</t>
    </r>
  </si>
  <si>
    <t>Coordinador de postproducción</t>
  </si>
  <si>
    <t>Montajista</t>
  </si>
  <si>
    <t>Equipo técnico y asistentes(as) 1</t>
  </si>
  <si>
    <t>Equipo técnico y asistentes(as) 2</t>
  </si>
  <si>
    <t>Equipo técnico y asistentes(as) 3</t>
  </si>
  <si>
    <t>Equipo técnico y asistentes(as) 4</t>
  </si>
  <si>
    <t>Artes y espectáculos</t>
  </si>
  <si>
    <t>Contrato de trabajo</t>
  </si>
  <si>
    <t>Sueldo empresarial</t>
  </si>
  <si>
    <t>Honorarios</t>
  </si>
  <si>
    <t>Asignación de responsable</t>
  </si>
  <si>
    <t>Extranjero</t>
  </si>
  <si>
    <t>Ad Honorem</t>
  </si>
  <si>
    <t>Jornada(s)</t>
  </si>
  <si>
    <t>Semana(s)</t>
  </si>
  <si>
    <t>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</si>
</sst>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quot;* #,##0_ ;_ &quot;$&quot;* \-#,##0_ ;_ &quot;$&quot;* &quot;-&quot;_ ;_ @_ "/>
    <numFmt numFmtId="165" formatCode="&quot;$&quot;\ #,##0;[Red]\-&quot;$&quot;\ #,##0"/>
    <numFmt numFmtId="166" formatCode="[$USD]\ #,##0.0"/>
    <numFmt numFmtId="167" formatCode="_ [$USD]\ * #,##0_ ;_ [$USD]\ * \-#,##0_ ;_ [$USD]\ * &quot;-&quot;_ ;_ @_ "/>
    <numFmt numFmtId="168" formatCode="_ &quot;$&quot;* #,##0_ ;_ &quot;$&quot;* \-#,##0_ ;_ &quot;$&quot;* &quot;-&quot;??_ ;_ @_ "/>
  </numFmts>
  <fonts count="21">
    <font>
      <sz val="11"/>
      <color theme="1"/>
      <name val="Calibri"/>
      <family val="2"/>
      <scheme val="minor"/>
    </font>
    <font>
      <sz val="11"/>
      <color theme="1"/>
      <name val="Calibri"/>
      <family val="2"/>
      <scheme val="minor"/>
    </font>
    <font>
      <b/>
      <sz val="11"/>
      <color theme="1"/>
      <name val="Calibri"/>
      <family val="2"/>
      <scheme val="minor"/>
    </font>
    <font>
      <b/>
      <sz val="14"/>
      <name val="Arial"/>
      <family val="2"/>
    </font>
    <font>
      <sz val="14"/>
      <name val="Arial"/>
      <family val="2"/>
    </font>
    <font>
      <sz val="9"/>
      <name val="Arial"/>
      <family val="2"/>
    </font>
    <font>
      <sz val="12"/>
      <name val="Arial"/>
      <family val="2"/>
    </font>
    <font>
      <b/>
      <sz val="12"/>
      <name val="Arial"/>
      <family val="2"/>
    </font>
    <font>
      <b/>
      <sz val="9"/>
      <name val="Arial"/>
      <family val="2"/>
    </font>
    <font>
      <b/>
      <sz val="10"/>
      <name val="Arial"/>
      <family val="2"/>
    </font>
    <font>
      <b/>
      <strike/>
      <sz val="10"/>
      <color indexed="55"/>
      <name val="Arial"/>
      <family val="2"/>
    </font>
    <font>
      <b/>
      <sz val="20"/>
      <color theme="1"/>
      <name val="Calibri"/>
      <family val="2"/>
      <scheme val="minor"/>
    </font>
    <font>
      <sz val="8"/>
      <name val="Calibri"/>
      <family val="2"/>
      <scheme val="minor"/>
    </font>
    <font>
      <b/>
      <sz val="18"/>
      <color theme="1"/>
      <name val="Calibri"/>
      <family val="2"/>
      <scheme val="minor"/>
    </font>
    <font>
      <sz val="11"/>
      <color theme="1"/>
      <name val="Calibri"/>
      <family val="2"/>
    </font>
    <font>
      <b/>
      <sz val="14"/>
      <color theme="1"/>
      <name val="Calibri"/>
      <family val="2"/>
      <scheme val="minor"/>
    </font>
    <font>
      <sz val="14"/>
      <color theme="1"/>
      <name val="Calibri"/>
      <family val="2"/>
      <scheme val="minor"/>
    </font>
    <font>
      <b/>
      <sz val="14"/>
      <color theme="4"/>
      <name val="Calibri"/>
      <family val="2"/>
      <scheme val="minor"/>
    </font>
    <font>
      <u/>
      <sz val="11"/>
      <color theme="10"/>
      <name val="Calibri"/>
      <family val="2"/>
      <scheme val="minor"/>
    </font>
    <font>
      <u/>
      <sz val="11"/>
      <color theme="11"/>
      <name val="Calibri"/>
      <family val="2"/>
      <scheme val="minor"/>
    </font>
    <font>
      <b/>
      <u/>
      <sz val="14"/>
      <color theme="1"/>
      <name val="Calibri"/>
      <family val="2"/>
      <scheme val="minor"/>
    </font>
  </fonts>
  <fills count="6">
    <fill>
      <patternFill patternType="none"/>
    </fill>
    <fill>
      <patternFill patternType="gray125"/>
    </fill>
    <fill>
      <patternFill patternType="solid">
        <fgColor theme="0"/>
        <bgColor indexed="64"/>
      </patternFill>
    </fill>
    <fill>
      <patternFill patternType="solid">
        <fgColor theme="7" tint="0.79998168889431442"/>
        <bgColor indexed="64"/>
      </patternFill>
    </fill>
    <fill>
      <patternFill patternType="solid">
        <fgColor rgb="FFFF6600"/>
        <bgColor indexed="64"/>
      </patternFill>
    </fill>
    <fill>
      <patternFill patternType="solid">
        <fgColor theme="5" tint="0.79998168889431442"/>
        <bgColor indexed="64"/>
      </patternFill>
    </fill>
  </fills>
  <borders count="40">
    <border>
      <left/>
      <right/>
      <top/>
      <bottom/>
      <diagonal/>
    </border>
    <border>
      <left/>
      <right/>
      <top style="thin">
        <color auto="1"/>
      </top>
      <bottom style="double">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medium">
        <color auto="1"/>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medium">
        <color auto="1"/>
      </bottom>
      <diagonal/>
    </border>
    <border>
      <left/>
      <right/>
      <top style="thin">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style="thin">
        <color auto="1"/>
      </bottom>
      <diagonal/>
    </border>
    <border>
      <left style="thin">
        <color auto="1"/>
      </left>
      <right/>
      <top style="medium">
        <color auto="1"/>
      </top>
      <bottom style="thin">
        <color auto="1"/>
      </bottom>
      <diagonal/>
    </border>
    <border>
      <left style="thin">
        <color auto="1"/>
      </left>
      <right style="medium">
        <color auto="1"/>
      </right>
      <top/>
      <bottom style="medium">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right/>
      <top style="thin">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cellStyleXfs>
  <cellXfs count="150">
    <xf numFmtId="0" fontId="0" fillId="0" borderId="0" xfId="0"/>
    <xf numFmtId="0" fontId="9" fillId="2" borderId="0" xfId="0" applyFont="1" applyFill="1" applyAlignment="1">
      <alignment horizontal="center" vertical="center"/>
    </xf>
    <xf numFmtId="164" fontId="0" fillId="0" borderId="0" xfId="1" applyFont="1" applyBorder="1" applyAlignment="1">
      <alignment vertical="center"/>
    </xf>
    <xf numFmtId="0" fontId="0" fillId="0" borderId="2" xfId="0" applyBorder="1"/>
    <xf numFmtId="0" fontId="2" fillId="0" borderId="0" xfId="0" applyFont="1" applyAlignment="1">
      <alignment vertical="center" wrapText="1"/>
    </xf>
    <xf numFmtId="0" fontId="14" fillId="0" borderId="2" xfId="0" applyFont="1" applyBorder="1" applyAlignment="1">
      <alignment horizontal="left" vertical="center"/>
    </xf>
    <xf numFmtId="0" fontId="2" fillId="0" borderId="5" xfId="0" applyFont="1" applyBorder="1" applyAlignment="1">
      <alignment vertical="center" wrapText="1"/>
    </xf>
    <xf numFmtId="0" fontId="14" fillId="0" borderId="2" xfId="0" applyFont="1" applyBorder="1" applyAlignment="1">
      <alignment horizontal="left" vertical="center" wrapText="1"/>
    </xf>
    <xf numFmtId="0" fontId="2" fillId="0" borderId="0" xfId="0" applyFont="1" applyAlignment="1">
      <alignment horizontal="center" vertical="center" wrapText="1"/>
    </xf>
    <xf numFmtId="0" fontId="3" fillId="2" borderId="0" xfId="0" applyFont="1" applyFill="1" applyAlignment="1">
      <alignment horizontal="left" vertical="center"/>
    </xf>
    <xf numFmtId="0" fontId="4" fillId="2" borderId="0" xfId="0" applyFont="1" applyFill="1" applyAlignment="1">
      <alignment vertical="center"/>
    </xf>
    <xf numFmtId="0" fontId="0" fillId="0" borderId="0" xfId="0" applyAlignment="1">
      <alignment vertical="center"/>
    </xf>
    <xf numFmtId="0" fontId="5" fillId="2" borderId="0" xfId="0" applyFont="1" applyFill="1" applyAlignment="1">
      <alignment horizontal="left" vertical="center"/>
    </xf>
    <xf numFmtId="0" fontId="5" fillId="2" borderId="0" xfId="0" applyFont="1" applyFill="1" applyAlignment="1">
      <alignment vertical="center"/>
    </xf>
    <xf numFmtId="0" fontId="6" fillId="2" borderId="0" xfId="0" applyFont="1" applyFill="1" applyAlignment="1">
      <alignment horizontal="left" vertical="center"/>
    </xf>
    <xf numFmtId="0" fontId="7" fillId="2" borderId="1" xfId="0" applyFont="1" applyFill="1" applyBorder="1" applyAlignment="1">
      <alignment vertical="center"/>
    </xf>
    <xf numFmtId="0" fontId="6" fillId="2" borderId="1" xfId="0" applyFont="1" applyFill="1" applyBorder="1" applyAlignment="1">
      <alignment vertical="center"/>
    </xf>
    <xf numFmtId="0" fontId="8" fillId="2" borderId="0" xfId="0" applyFont="1" applyFill="1" applyAlignment="1">
      <alignment horizontal="left" vertical="center"/>
    </xf>
    <xf numFmtId="0" fontId="9" fillId="2" borderId="0" xfId="0" applyFont="1" applyFill="1" applyAlignment="1">
      <alignment vertical="center"/>
    </xf>
    <xf numFmtId="0" fontId="9" fillId="2" borderId="0" xfId="0" applyFont="1" applyFill="1" applyAlignment="1">
      <alignment horizontal="right" vertical="center"/>
    </xf>
    <xf numFmtId="14" fontId="9" fillId="2" borderId="0" xfId="0" applyNumberFormat="1" applyFont="1" applyFill="1" applyAlignment="1">
      <alignment vertical="center"/>
    </xf>
    <xf numFmtId="0" fontId="5" fillId="2" borderId="0" xfId="0" applyFont="1" applyFill="1" applyAlignment="1">
      <alignment horizontal="right" vertical="center"/>
    </xf>
    <xf numFmtId="165" fontId="9" fillId="2" borderId="0" xfId="0" applyNumberFormat="1" applyFont="1" applyFill="1" applyAlignment="1">
      <alignment vertical="center"/>
    </xf>
    <xf numFmtId="165" fontId="9" fillId="2" borderId="2" xfId="0" applyNumberFormat="1" applyFont="1" applyFill="1" applyBorder="1" applyAlignment="1">
      <alignment vertical="center"/>
    </xf>
    <xf numFmtId="15" fontId="9" fillId="2" borderId="16" xfId="0" applyNumberFormat="1" applyFont="1" applyFill="1" applyBorder="1" applyAlignment="1">
      <alignment vertical="center"/>
    </xf>
    <xf numFmtId="165" fontId="10" fillId="2" borderId="2" xfId="0" applyNumberFormat="1" applyFont="1" applyFill="1" applyBorder="1" applyAlignment="1">
      <alignment vertical="center"/>
    </xf>
    <xf numFmtId="0" fontId="10" fillId="2" borderId="2" xfId="0" applyFont="1" applyFill="1" applyBorder="1" applyAlignment="1">
      <alignment vertical="center"/>
    </xf>
    <xf numFmtId="166" fontId="10" fillId="2" borderId="2" xfId="0" applyNumberFormat="1" applyFont="1" applyFill="1" applyBorder="1" applyAlignment="1">
      <alignment vertical="center"/>
    </xf>
    <xf numFmtId="0" fontId="9" fillId="2" borderId="2" xfId="0" applyFont="1" applyFill="1" applyBorder="1" applyAlignment="1">
      <alignment vertical="center"/>
    </xf>
    <xf numFmtId="166" fontId="9" fillId="2" borderId="2" xfId="0" applyNumberFormat="1" applyFont="1" applyFill="1" applyBorder="1" applyAlignment="1">
      <alignment vertical="center"/>
    </xf>
    <xf numFmtId="166" fontId="10" fillId="2" borderId="16" xfId="0" applyNumberFormat="1" applyFont="1" applyFill="1" applyBorder="1" applyAlignment="1">
      <alignment vertical="center"/>
    </xf>
    <xf numFmtId="0" fontId="9" fillId="2" borderId="15" xfId="0" applyFont="1" applyFill="1" applyBorder="1" applyAlignment="1">
      <alignment vertical="center"/>
    </xf>
    <xf numFmtId="166" fontId="9" fillId="2" borderId="16" xfId="0" applyNumberFormat="1" applyFont="1" applyFill="1" applyBorder="1" applyAlignment="1">
      <alignment vertical="center"/>
    </xf>
    <xf numFmtId="164" fontId="0" fillId="0" borderId="9" xfId="0" applyNumberFormat="1" applyBorder="1" applyAlignment="1">
      <alignment vertical="center"/>
    </xf>
    <xf numFmtId="0" fontId="0" fillId="0" borderId="33" xfId="0" applyBorder="1" applyAlignment="1">
      <alignment vertical="center"/>
    </xf>
    <xf numFmtId="166" fontId="9" fillId="2" borderId="10" xfId="0" applyNumberFormat="1" applyFont="1" applyFill="1" applyBorder="1" applyAlignment="1">
      <alignment vertical="center"/>
    </xf>
    <xf numFmtId="164" fontId="0" fillId="0" borderId="13" xfId="0" applyNumberFormat="1" applyBorder="1" applyAlignment="1">
      <alignment vertical="center"/>
    </xf>
    <xf numFmtId="0" fontId="0" fillId="0" borderId="13" xfId="0" applyBorder="1" applyAlignment="1">
      <alignment vertical="center"/>
    </xf>
    <xf numFmtId="166" fontId="9" fillId="2" borderId="34" xfId="0" applyNumberFormat="1" applyFont="1" applyFill="1" applyBorder="1" applyAlignment="1">
      <alignment vertical="center"/>
    </xf>
    <xf numFmtId="0" fontId="2" fillId="0" borderId="0" xfId="0" applyFont="1" applyAlignment="1">
      <alignment vertical="center"/>
    </xf>
    <xf numFmtId="0" fontId="0" fillId="0" borderId="0" xfId="0" applyAlignment="1">
      <alignment horizontal="left" vertical="center"/>
    </xf>
    <xf numFmtId="0" fontId="11" fillId="0" borderId="0" xfId="0" applyFont="1" applyAlignment="1">
      <alignment horizontal="left" vertical="center"/>
    </xf>
    <xf numFmtId="0" fontId="2" fillId="0" borderId="2" xfId="0" applyFont="1" applyBorder="1" applyAlignment="1">
      <alignment vertical="center" wrapText="1"/>
    </xf>
    <xf numFmtId="0" fontId="0" fillId="0" borderId="2" xfId="0" applyBorder="1" applyAlignment="1">
      <alignment vertical="center"/>
    </xf>
    <xf numFmtId="164" fontId="0" fillId="0" borderId="2" xfId="1" applyFont="1" applyBorder="1" applyAlignment="1">
      <alignment vertical="center"/>
    </xf>
    <xf numFmtId="164" fontId="0" fillId="0" borderId="16" xfId="1" applyFont="1" applyFill="1" applyBorder="1" applyAlignment="1">
      <alignment vertical="center"/>
    </xf>
    <xf numFmtId="164" fontId="0" fillId="0" borderId="16" xfId="1"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9" xfId="0" applyFont="1" applyBorder="1" applyAlignment="1">
      <alignment horizontal="right" vertical="center"/>
    </xf>
    <xf numFmtId="164" fontId="0" fillId="0" borderId="11" xfId="1" applyFont="1" applyBorder="1" applyAlignment="1">
      <alignment vertical="center"/>
    </xf>
    <xf numFmtId="164" fontId="0" fillId="0" borderId="32" xfId="1" applyFont="1" applyBorder="1" applyAlignment="1">
      <alignment vertical="center"/>
    </xf>
    <xf numFmtId="0" fontId="2" fillId="0" borderId="30" xfId="0" applyFont="1" applyBorder="1" applyAlignment="1">
      <alignment horizontal="right" vertical="center"/>
    </xf>
    <xf numFmtId="167" fontId="0" fillId="0" borderId="12" xfId="0" applyNumberFormat="1" applyBorder="1" applyAlignment="1">
      <alignment vertical="center"/>
    </xf>
    <xf numFmtId="167" fontId="0" fillId="0" borderId="13" xfId="0" applyNumberFormat="1" applyBorder="1" applyAlignment="1">
      <alignment vertical="center"/>
    </xf>
    <xf numFmtId="167" fontId="0" fillId="0" borderId="14" xfId="0" applyNumberFormat="1" applyBorder="1" applyAlignment="1">
      <alignment vertical="center"/>
    </xf>
    <xf numFmtId="0" fontId="2" fillId="0" borderId="2" xfId="0" applyFont="1" applyBorder="1" applyAlignment="1">
      <alignment horizontal="left" vertical="center" wrapText="1"/>
    </xf>
    <xf numFmtId="164" fontId="0" fillId="0" borderId="2" xfId="0" applyNumberFormat="1" applyBorder="1" applyAlignment="1">
      <alignment vertical="center"/>
    </xf>
    <xf numFmtId="2" fontId="0" fillId="0" borderId="2" xfId="2" applyNumberFormat="1" applyFont="1" applyBorder="1" applyAlignment="1">
      <alignment vertical="center"/>
    </xf>
    <xf numFmtId="2" fontId="0" fillId="0" borderId="2" xfId="0" applyNumberFormat="1" applyBorder="1" applyAlignment="1">
      <alignment vertical="center"/>
    </xf>
    <xf numFmtId="164" fontId="0" fillId="0" borderId="16" xfId="1" applyFont="1" applyBorder="1" applyAlignment="1">
      <alignment vertical="center"/>
    </xf>
    <xf numFmtId="167" fontId="0" fillId="0" borderId="12" xfId="1" applyNumberFormat="1" applyFont="1" applyBorder="1" applyAlignment="1">
      <alignment vertical="center"/>
    </xf>
    <xf numFmtId="167" fontId="0" fillId="0" borderId="13" xfId="1" applyNumberFormat="1" applyFont="1" applyBorder="1" applyAlignment="1">
      <alignment vertical="center"/>
    </xf>
    <xf numFmtId="167" fontId="0" fillId="0" borderId="14" xfId="1" applyNumberFormat="1" applyFont="1" applyBorder="1" applyAlignment="1">
      <alignment vertical="center"/>
    </xf>
    <xf numFmtId="0" fontId="0" fillId="0" borderId="2" xfId="0" applyBorder="1" applyAlignment="1">
      <alignment horizontal="left" vertical="center"/>
    </xf>
    <xf numFmtId="0" fontId="0" fillId="0" borderId="2" xfId="0" applyBorder="1" applyAlignment="1">
      <alignment horizontal="right" vertical="center"/>
    </xf>
    <xf numFmtId="164" fontId="0" fillId="0" borderId="2" xfId="0" applyNumberFormat="1" applyBorder="1" applyAlignment="1">
      <alignment horizontal="left" vertical="center"/>
    </xf>
    <xf numFmtId="168" fontId="0" fillId="0" borderId="2" xfId="0" applyNumberFormat="1" applyBorder="1" applyAlignment="1">
      <alignment horizontal="left" vertical="center"/>
    </xf>
    <xf numFmtId="0" fontId="2" fillId="0" borderId="31" xfId="0" applyFont="1" applyBorder="1" applyAlignment="1">
      <alignment horizontal="center" vertical="center"/>
    </xf>
    <xf numFmtId="164" fontId="0" fillId="0" borderId="27" xfId="1" applyFont="1" applyBorder="1" applyAlignment="1">
      <alignment vertical="center"/>
    </xf>
    <xf numFmtId="164" fontId="1" fillId="0" borderId="2" xfId="1" applyFont="1" applyBorder="1" applyAlignment="1">
      <alignment vertical="center"/>
    </xf>
    <xf numFmtId="0" fontId="2" fillId="0" borderId="2" xfId="0" applyFont="1" applyBorder="1" applyAlignment="1">
      <alignment vertical="center"/>
    </xf>
    <xf numFmtId="0" fontId="2" fillId="0" borderId="18" xfId="0" applyFont="1" applyBorder="1" applyAlignment="1">
      <alignment vertical="center" wrapText="1"/>
    </xf>
    <xf numFmtId="0" fontId="2" fillId="0" borderId="19" xfId="0" applyFont="1" applyBorder="1" applyAlignment="1">
      <alignment vertical="center" wrapText="1"/>
    </xf>
    <xf numFmtId="0" fontId="2" fillId="0" borderId="21" xfId="0" applyFont="1" applyBorder="1" applyAlignment="1">
      <alignment vertical="center" wrapText="1"/>
    </xf>
    <xf numFmtId="0" fontId="2" fillId="0" borderId="19" xfId="0" applyFont="1" applyBorder="1" applyAlignment="1">
      <alignment horizontal="left" vertical="center" wrapText="1"/>
    </xf>
    <xf numFmtId="0" fontId="2" fillId="0" borderId="20" xfId="0" applyFont="1" applyBorder="1" applyAlignment="1">
      <alignment vertical="center" wrapText="1"/>
    </xf>
    <xf numFmtId="167" fontId="0" fillId="0" borderId="37" xfId="0" applyNumberFormat="1" applyBorder="1" applyAlignment="1">
      <alignment vertical="center"/>
    </xf>
    <xf numFmtId="0" fontId="0" fillId="0" borderId="0" xfId="0" applyAlignment="1">
      <alignment vertical="center" wrapText="1"/>
    </xf>
    <xf numFmtId="0" fontId="13" fillId="2" borderId="38" xfId="0" applyFont="1" applyFill="1" applyBorder="1" applyAlignment="1">
      <alignment vertical="center" wrapText="1"/>
    </xf>
    <xf numFmtId="0" fontId="16" fillId="2" borderId="31" xfId="0" applyFont="1" applyFill="1" applyBorder="1" applyAlignment="1">
      <alignment vertical="center" wrapText="1"/>
    </xf>
    <xf numFmtId="0" fontId="15" fillId="2" borderId="31" xfId="0" applyFont="1" applyFill="1" applyBorder="1" applyAlignment="1">
      <alignment vertical="center" wrapText="1"/>
    </xf>
    <xf numFmtId="0" fontId="0" fillId="2" borderId="31" xfId="0" applyFill="1" applyBorder="1" applyAlignment="1">
      <alignment vertical="center" wrapText="1"/>
    </xf>
    <xf numFmtId="0" fontId="0" fillId="0" borderId="39" xfId="0" applyBorder="1" applyAlignment="1">
      <alignment vertical="center" wrapText="1"/>
    </xf>
    <xf numFmtId="2" fontId="0" fillId="0" borderId="2" xfId="0" applyNumberFormat="1" applyBorder="1" applyAlignment="1">
      <alignment horizontal="right" vertical="center"/>
    </xf>
    <xf numFmtId="0" fontId="0" fillId="0" borderId="15" xfId="0" applyBorder="1" applyAlignment="1">
      <alignment vertical="center"/>
    </xf>
    <xf numFmtId="0" fontId="0" fillId="0" borderId="28" xfId="0" applyBorder="1" applyAlignment="1">
      <alignment vertical="center"/>
    </xf>
    <xf numFmtId="0" fontId="0" fillId="0" borderId="17" xfId="0" applyBorder="1" applyAlignment="1">
      <alignment vertical="center"/>
    </xf>
    <xf numFmtId="0" fontId="0" fillId="0" borderId="15" xfId="1" applyNumberFormat="1" applyFont="1" applyBorder="1" applyAlignment="1">
      <alignment horizontal="left" vertical="center"/>
    </xf>
    <xf numFmtId="0" fontId="0" fillId="0" borderId="28" xfId="1" applyNumberFormat="1" applyFont="1" applyBorder="1" applyAlignment="1">
      <alignment horizontal="left" vertical="center"/>
    </xf>
    <xf numFmtId="0" fontId="0" fillId="0" borderId="17" xfId="1" applyNumberFormat="1" applyFont="1" applyBorder="1" applyAlignment="1">
      <alignment horizontal="left" vertical="center"/>
    </xf>
    <xf numFmtId="0" fontId="0" fillId="0" borderId="15" xfId="1" applyNumberFormat="1" applyFont="1" applyBorder="1" applyAlignment="1">
      <alignment vertical="center"/>
    </xf>
    <xf numFmtId="0" fontId="0" fillId="0" borderId="28" xfId="1" applyNumberFormat="1" applyFont="1" applyBorder="1" applyAlignment="1">
      <alignment vertical="center"/>
    </xf>
    <xf numFmtId="0" fontId="0" fillId="0" borderId="17" xfId="1" applyNumberFormat="1" applyFont="1" applyBorder="1" applyAlignment="1">
      <alignment vertical="center"/>
    </xf>
    <xf numFmtId="0" fontId="2" fillId="5" borderId="15" xfId="0" applyFont="1" applyFill="1" applyBorder="1" applyAlignment="1">
      <alignment horizontal="left" vertical="center"/>
    </xf>
    <xf numFmtId="0" fontId="2" fillId="5" borderId="28" xfId="0" applyFont="1" applyFill="1" applyBorder="1" applyAlignment="1">
      <alignment horizontal="left" vertical="center"/>
    </xf>
    <xf numFmtId="0" fontId="2" fillId="5" borderId="17" xfId="0" applyFont="1" applyFill="1" applyBorder="1" applyAlignment="1">
      <alignment horizontal="left" vertical="center"/>
    </xf>
    <xf numFmtId="0" fontId="2" fillId="3" borderId="26"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23" xfId="0" applyFont="1" applyFill="1" applyBorder="1" applyAlignment="1">
      <alignment horizontal="center" vertical="center" wrapText="1"/>
    </xf>
    <xf numFmtId="0" fontId="2" fillId="4" borderId="26" xfId="0" applyFont="1" applyFill="1" applyBorder="1" applyAlignment="1">
      <alignment horizontal="center" vertical="center" wrapText="1"/>
    </xf>
    <xf numFmtId="0" fontId="2" fillId="4" borderId="22"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7" xfId="0" applyFont="1" applyFill="1" applyBorder="1" applyAlignment="1">
      <alignment horizontal="center" vertical="center" wrapText="1"/>
    </xf>
    <xf numFmtId="0" fontId="2" fillId="0" borderId="15" xfId="0" applyFont="1" applyBorder="1" applyAlignment="1">
      <alignment horizontal="left" vertical="center" wrapText="1"/>
    </xf>
    <xf numFmtId="0" fontId="2" fillId="0" borderId="28" xfId="0" applyFont="1" applyBorder="1" applyAlignment="1">
      <alignment horizontal="left" vertical="center" wrapText="1"/>
    </xf>
    <xf numFmtId="0" fontId="2" fillId="0" borderId="17" xfId="0" applyFont="1" applyBorder="1" applyAlignment="1">
      <alignment horizontal="left" vertical="center" wrapText="1"/>
    </xf>
    <xf numFmtId="0" fontId="1" fillId="0" borderId="15" xfId="1" applyNumberFormat="1" applyFont="1" applyBorder="1" applyAlignment="1">
      <alignment horizontal="left" vertical="center"/>
    </xf>
    <xf numFmtId="0" fontId="1" fillId="0" borderId="28" xfId="1" applyNumberFormat="1" applyFont="1" applyBorder="1" applyAlignment="1">
      <alignment horizontal="left" vertical="center"/>
    </xf>
    <xf numFmtId="0" fontId="1" fillId="0" borderId="17" xfId="1" applyNumberFormat="1" applyFont="1" applyBorder="1" applyAlignment="1">
      <alignment horizontal="left" vertical="center"/>
    </xf>
    <xf numFmtId="0" fontId="0" fillId="0" borderId="15" xfId="0" applyBorder="1" applyAlignment="1">
      <alignment horizontal="left" vertical="center"/>
    </xf>
    <xf numFmtId="0" fontId="0" fillId="0" borderId="28" xfId="0" applyBorder="1" applyAlignment="1">
      <alignment horizontal="left" vertical="center"/>
    </xf>
    <xf numFmtId="0" fontId="0" fillId="0" borderId="17" xfId="0" applyBorder="1" applyAlignment="1">
      <alignment horizontal="left" vertical="center"/>
    </xf>
    <xf numFmtId="0" fontId="2" fillId="0" borderId="15" xfId="0" applyFont="1" applyBorder="1" applyAlignment="1">
      <alignment vertical="center" wrapText="1"/>
    </xf>
    <xf numFmtId="0" fontId="2" fillId="0" borderId="28" xfId="0" applyFont="1" applyBorder="1" applyAlignment="1">
      <alignment vertical="center" wrapText="1"/>
    </xf>
    <xf numFmtId="0" fontId="2" fillId="0" borderId="17" xfId="0" applyFont="1" applyBorder="1" applyAlignment="1">
      <alignment vertical="center" wrapText="1"/>
    </xf>
    <xf numFmtId="0" fontId="9" fillId="2" borderId="15" xfId="0" applyFont="1" applyFill="1" applyBorder="1" applyAlignment="1">
      <alignment horizontal="right" vertical="center"/>
    </xf>
    <xf numFmtId="0" fontId="9" fillId="2" borderId="28" xfId="0" applyFont="1" applyFill="1" applyBorder="1" applyAlignment="1">
      <alignment horizontal="right" vertical="center"/>
    </xf>
    <xf numFmtId="0" fontId="9" fillId="2" borderId="17" xfId="0" applyFont="1" applyFill="1" applyBorder="1" applyAlignment="1">
      <alignment horizontal="right" vertical="center"/>
    </xf>
    <xf numFmtId="0" fontId="10" fillId="2" borderId="15" xfId="0" applyFont="1" applyFill="1" applyBorder="1" applyAlignment="1">
      <alignment horizontal="right" vertical="center"/>
    </xf>
    <xf numFmtId="0" fontId="10" fillId="2" borderId="28" xfId="0" applyFont="1" applyFill="1" applyBorder="1" applyAlignment="1">
      <alignment horizontal="right" vertical="center"/>
    </xf>
    <xf numFmtId="0" fontId="10" fillId="2" borderId="17" xfId="0" applyFont="1" applyFill="1" applyBorder="1" applyAlignment="1">
      <alignment horizontal="right" vertical="center"/>
    </xf>
    <xf numFmtId="0" fontId="2" fillId="0" borderId="3" xfId="0" applyFont="1" applyBorder="1" applyAlignment="1">
      <alignment horizontal="right" vertical="center"/>
    </xf>
    <xf numFmtId="0" fontId="2" fillId="0" borderId="24" xfId="0" applyFont="1" applyBorder="1" applyAlignment="1">
      <alignment horizontal="right" vertical="center"/>
    </xf>
    <xf numFmtId="0" fontId="2" fillId="0" borderId="25" xfId="0" applyFont="1" applyBorder="1" applyAlignment="1">
      <alignment horizontal="right" vertical="center"/>
    </xf>
    <xf numFmtId="0" fontId="2" fillId="0" borderId="5" xfId="0" applyFont="1" applyBorder="1" applyAlignment="1">
      <alignment horizontal="right" vertical="center"/>
    </xf>
    <xf numFmtId="0" fontId="2" fillId="0" borderId="6" xfId="0" applyFont="1" applyBorder="1" applyAlignment="1">
      <alignment horizontal="righ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164" fontId="1" fillId="0" borderId="5" xfId="1" applyFont="1" applyBorder="1" applyAlignment="1">
      <alignment horizontal="center" vertical="center"/>
    </xf>
    <xf numFmtId="164" fontId="1" fillId="0" borderId="6" xfId="1" applyFont="1" applyBorder="1" applyAlignment="1">
      <alignment horizontal="center" vertical="center"/>
    </xf>
    <xf numFmtId="164" fontId="1" fillId="0" borderId="7" xfId="1" applyFont="1" applyBorder="1" applyAlignment="1">
      <alignment horizontal="center" vertical="center"/>
    </xf>
    <xf numFmtId="164" fontId="0" fillId="0" borderId="5" xfId="1" applyFont="1" applyBorder="1" applyAlignment="1">
      <alignment horizontal="center" vertical="center"/>
    </xf>
    <xf numFmtId="164" fontId="0" fillId="0" borderId="6" xfId="1" applyFont="1" applyBorder="1" applyAlignment="1">
      <alignment horizontal="center" vertical="center"/>
    </xf>
    <xf numFmtId="164" fontId="0" fillId="0" borderId="7" xfId="1" applyFont="1" applyBorder="1" applyAlignment="1">
      <alignment horizontal="center" vertical="center"/>
    </xf>
    <xf numFmtId="0" fontId="11" fillId="0" borderId="4" xfId="0" applyFont="1" applyBorder="1" applyAlignment="1">
      <alignment horizontal="left" vertical="center"/>
    </xf>
    <xf numFmtId="0" fontId="11" fillId="0" borderId="0" xfId="0" applyFont="1" applyAlignment="1">
      <alignment horizontal="left" vertical="center"/>
    </xf>
    <xf numFmtId="0" fontId="2" fillId="0" borderId="0" xfId="0" applyFont="1" applyAlignment="1">
      <alignment horizontal="center" vertical="center" wrapText="1"/>
    </xf>
    <xf numFmtId="0" fontId="5" fillId="2" borderId="2" xfId="0" applyFont="1" applyFill="1" applyBorder="1" applyAlignment="1">
      <alignment horizontal="right" vertical="center"/>
    </xf>
    <xf numFmtId="0" fontId="2" fillId="0" borderId="2" xfId="0" applyFont="1" applyBorder="1" applyAlignment="1">
      <alignment horizontal="left" vertical="center"/>
    </xf>
    <xf numFmtId="164" fontId="0" fillId="0" borderId="15" xfId="1" applyFont="1" applyFill="1" applyBorder="1" applyAlignment="1">
      <alignment horizontal="left" vertical="center"/>
    </xf>
    <xf numFmtId="164" fontId="0" fillId="0" borderId="28" xfId="1" applyFont="1" applyFill="1" applyBorder="1" applyAlignment="1">
      <alignment horizontal="left" vertical="center"/>
    </xf>
    <xf numFmtId="164" fontId="0" fillId="0" borderId="17" xfId="1" applyFont="1" applyFill="1" applyBorder="1" applyAlignment="1">
      <alignment horizontal="left" vertical="center"/>
    </xf>
    <xf numFmtId="0" fontId="2" fillId="0" borderId="33" xfId="0" applyFont="1" applyBorder="1" applyAlignment="1">
      <alignment vertical="center" wrapText="1"/>
    </xf>
    <xf numFmtId="0" fontId="2" fillId="0" borderId="35" xfId="0" applyFont="1" applyBorder="1" applyAlignment="1">
      <alignment vertical="center" wrapText="1"/>
    </xf>
    <xf numFmtId="0" fontId="2" fillId="0" borderId="36" xfId="0" applyFont="1" applyBorder="1" applyAlignment="1">
      <alignment vertical="center" wrapText="1"/>
    </xf>
  </cellXfs>
  <cellStyles count="5">
    <cellStyle name="Hipervínculo" xfId="3" builtinId="8" hidden="1"/>
    <cellStyle name="Hipervínculo visitado" xfId="4" builtinId="9" hidden="1"/>
    <cellStyle name="Moneda [0]" xfId="1" builtinId="7"/>
    <cellStyle name="Normal" xfId="0" builtinId="0"/>
    <cellStyle name="Porcentaje" xfId="2" builtinId="5"/>
  </cellStyles>
  <dxfs count="16">
    <dxf>
      <font>
        <color rgb="FFFF0000"/>
      </font>
    </dxf>
    <dxf>
      <font>
        <condense val="0"/>
        <extend val="0"/>
        <color indexed="10"/>
      </font>
    </dxf>
    <dxf>
      <font>
        <condense val="0"/>
        <extend val="0"/>
        <color indexed="10"/>
      </font>
    </dxf>
    <dxf>
      <font>
        <b val="0"/>
        <i/>
        <condense val="0"/>
        <extend val="0"/>
        <color indexed="12"/>
      </font>
    </dxf>
    <dxf>
      <font>
        <b val="0"/>
        <i/>
        <condense val="0"/>
        <extend val="0"/>
        <color indexed="12"/>
      </font>
    </dxf>
    <dxf>
      <font>
        <condense val="0"/>
        <extend val="0"/>
        <color indexed="10"/>
      </font>
    </dxf>
    <dxf>
      <font>
        <condense val="0"/>
        <extend val="0"/>
        <color indexed="10"/>
      </font>
    </dxf>
    <dxf>
      <font>
        <color rgb="FFFF0000"/>
      </font>
    </dxf>
    <dxf>
      <font>
        <condense val="0"/>
        <extend val="0"/>
        <color indexed="10"/>
      </font>
    </dxf>
    <dxf>
      <font>
        <condense val="0"/>
        <extend val="0"/>
        <color indexed="10"/>
      </font>
    </dxf>
    <dxf>
      <font>
        <b val="0"/>
        <i/>
        <condense val="0"/>
        <extend val="0"/>
        <color indexed="12"/>
      </font>
    </dxf>
    <dxf>
      <font>
        <color rgb="FFFF0000"/>
      </font>
    </dxf>
    <dxf>
      <font>
        <color rgb="FFFF0000"/>
      </font>
    </dxf>
    <dxf>
      <font>
        <condense val="0"/>
        <extend val="0"/>
        <color indexed="10"/>
      </font>
    </dxf>
    <dxf>
      <font>
        <condense val="0"/>
        <extend val="0"/>
        <color indexed="10"/>
      </font>
    </dxf>
    <dxf>
      <font>
        <b val="0"/>
        <i/>
        <condense val="0"/>
        <extend val="0"/>
        <color indexed="12"/>
      </font>
    </dxf>
  </dxfs>
  <tableStyles count="0" defaultTableStyle="TableStyleMedium2" defaultPivotStyle="PivotStyleLight16"/>
  <colors>
    <mruColors>
      <color rgb="FFFF6600"/>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ormulario-presupuesto-detallado-202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claraciones formulario"/>
      <sheetName val="Presupuesto"/>
      <sheetName val="definiciones"/>
    </sheetNames>
    <sheetDataSet>
      <sheetData sheetId="0"/>
      <sheetData sheetId="1"/>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98"/>
  <sheetViews>
    <sheetView topLeftCell="A13" zoomScale="70" zoomScaleNormal="70" workbookViewId="0">
      <selection activeCell="A11" sqref="A11"/>
    </sheetView>
  </sheetViews>
  <sheetFormatPr defaultColWidth="11.42578125" defaultRowHeight="15"/>
  <cols>
    <col min="1" max="1" width="160.42578125" style="79" customWidth="1"/>
  </cols>
  <sheetData>
    <row r="1" spans="1:1" ht="29.1" customHeight="1">
      <c r="A1" s="80" t="s">
        <v>0</v>
      </c>
    </row>
    <row r="2" spans="1:1" ht="72.75" customHeight="1">
      <c r="A2" s="81" t="s">
        <v>1</v>
      </c>
    </row>
    <row r="3" spans="1:1" ht="43.5" customHeight="1">
      <c r="A3" s="81" t="s">
        <v>2</v>
      </c>
    </row>
    <row r="4" spans="1:1" ht="18.75">
      <c r="A4" s="81"/>
    </row>
    <row r="5" spans="1:1" ht="55.5" customHeight="1">
      <c r="A5" s="82" t="s">
        <v>3</v>
      </c>
    </row>
    <row r="6" spans="1:1" ht="18.75">
      <c r="A6" s="81"/>
    </row>
    <row r="7" spans="1:1" ht="56.25" customHeight="1">
      <c r="A7" s="82" t="s">
        <v>4</v>
      </c>
    </row>
    <row r="8" spans="1:1" ht="18.75">
      <c r="A8" s="81"/>
    </row>
    <row r="9" spans="1:1" ht="56.25">
      <c r="A9" s="81" t="s">
        <v>5</v>
      </c>
    </row>
    <row r="10" spans="1:1" ht="18.75">
      <c r="A10" s="81"/>
    </row>
    <row r="11" spans="1:1" ht="84" customHeight="1">
      <c r="A11" s="82" t="s">
        <v>6</v>
      </c>
    </row>
    <row r="12" spans="1:1" ht="18.75">
      <c r="A12" s="81"/>
    </row>
    <row r="13" spans="1:1" ht="105.75" customHeight="1">
      <c r="A13" s="81" t="s">
        <v>7</v>
      </c>
    </row>
    <row r="14" spans="1:1" ht="18.75">
      <c r="A14" s="81"/>
    </row>
    <row r="15" spans="1:1" ht="37.5">
      <c r="A15" s="81" t="s">
        <v>8</v>
      </c>
    </row>
    <row r="16" spans="1:1" ht="18.75">
      <c r="A16" s="81"/>
    </row>
    <row r="17" spans="1:1" ht="85.5" customHeight="1">
      <c r="A17" s="81" t="s">
        <v>9</v>
      </c>
    </row>
    <row r="18" spans="1:1" ht="18.75">
      <c r="A18" s="81"/>
    </row>
    <row r="19" spans="1:1" ht="93" customHeight="1">
      <c r="A19" s="82" t="s">
        <v>10</v>
      </c>
    </row>
    <row r="20" spans="1:1" ht="14.45" customHeight="1">
      <c r="A20" s="83"/>
    </row>
    <row r="21" spans="1:1" ht="14.45" customHeight="1">
      <c r="A21" s="83"/>
    </row>
    <row r="22" spans="1:1" ht="14.45" customHeight="1">
      <c r="A22" s="83"/>
    </row>
    <row r="23" spans="1:1" ht="14.45" customHeight="1">
      <c r="A23" s="83"/>
    </row>
    <row r="24" spans="1:1" ht="14.45" customHeight="1" thickBot="1">
      <c r="A24" s="84"/>
    </row>
    <row r="25" spans="1:1" ht="14.45" customHeight="1"/>
    <row r="26" spans="1:1" ht="14.45" customHeight="1"/>
    <row r="27" spans="1:1" ht="14.45" customHeight="1"/>
    <row r="29" spans="1:1" ht="14.1" customHeight="1"/>
    <row r="30" spans="1:1" ht="14.1" customHeight="1"/>
    <row r="31" spans="1:1" ht="14.1" customHeight="1"/>
    <row r="32" spans="1:1" ht="14.1" customHeight="1"/>
    <row r="33" ht="14.1" customHeight="1"/>
    <row r="34" ht="14.1" customHeight="1"/>
    <row r="35" ht="14.1" customHeight="1"/>
    <row r="36" ht="14.1" customHeight="1"/>
    <row r="37" ht="14.1" customHeight="1"/>
    <row r="38" ht="14.1" customHeight="1"/>
    <row r="39" ht="14.1" customHeight="1"/>
    <row r="40" ht="14.1" customHeight="1"/>
    <row r="41" ht="14.1" customHeight="1"/>
    <row r="42" ht="14.1" customHeight="1"/>
    <row r="43" ht="14.1" customHeight="1"/>
    <row r="44" ht="14.1" customHeight="1"/>
    <row r="45" ht="14.1" customHeight="1"/>
    <row r="46" ht="14.1" customHeight="1"/>
    <row r="47" ht="14.1" customHeight="1"/>
    <row r="48"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row r="88" ht="14.1" customHeight="1"/>
    <row r="89" ht="14.1" customHeight="1"/>
    <row r="90" ht="14.1" customHeight="1"/>
    <row r="91" ht="14.1" customHeight="1"/>
    <row r="92" ht="14.1" customHeight="1"/>
    <row r="93" ht="14.1" customHeight="1"/>
    <row r="94" ht="14.1" customHeight="1"/>
    <row r="95" ht="14.1" customHeight="1"/>
    <row r="96" ht="14.1" customHeight="1"/>
    <row r="97" ht="14.1" customHeight="1"/>
    <row r="98" ht="15" customHeight="1"/>
  </sheetData>
  <pageMargins left="0.7" right="0.7" top="0.75" bottom="0.75" header="0.3" footer="0.3"/>
  <pageSetup orientation="portrait"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P147"/>
  <sheetViews>
    <sheetView tabSelected="1" topLeftCell="F1" zoomScale="85" zoomScaleNormal="85" zoomScalePageLayoutView="85" workbookViewId="0">
      <selection activeCell="N6" sqref="N6"/>
    </sheetView>
  </sheetViews>
  <sheetFormatPr defaultColWidth="11.42578125" defaultRowHeight="15"/>
  <cols>
    <col min="1" max="1" width="3.140625" style="11" customWidth="1"/>
    <col min="2" max="2" width="42.28515625" style="11" customWidth="1"/>
    <col min="3" max="3" width="10.42578125" style="11" customWidth="1"/>
    <col min="4" max="5" width="17.7109375" style="11" customWidth="1"/>
    <col min="6" max="6" width="22.42578125" style="11" customWidth="1"/>
    <col min="7" max="7" width="19.42578125" style="11" customWidth="1"/>
    <col min="8" max="8" width="20.42578125" style="11" customWidth="1"/>
    <col min="9" max="9" width="21.7109375" style="11" customWidth="1"/>
    <col min="10" max="10" width="19.7109375" style="11" customWidth="1"/>
    <col min="11" max="11" width="20.42578125" style="11" customWidth="1"/>
    <col min="12" max="12" width="21.28515625" style="11" customWidth="1"/>
    <col min="13" max="13" width="20.28515625" style="11" customWidth="1"/>
    <col min="14" max="14" width="35.28515625" style="11" customWidth="1"/>
    <col min="15" max="15" width="13.42578125" style="11" customWidth="1"/>
    <col min="16" max="16" width="7.7109375" style="11" customWidth="1"/>
    <col min="17" max="16384" width="11.42578125" style="11"/>
  </cols>
  <sheetData>
    <row r="2" spans="1:16" ht="18">
      <c r="A2" s="9"/>
      <c r="B2" s="9" t="s">
        <v>11</v>
      </c>
      <c r="C2" s="9"/>
      <c r="D2" s="9"/>
      <c r="E2" s="9"/>
      <c r="F2" s="9"/>
      <c r="G2" s="9"/>
      <c r="H2" s="9"/>
      <c r="I2" s="9"/>
      <c r="J2" s="10"/>
      <c r="K2" s="10"/>
      <c r="L2" s="10"/>
      <c r="M2" s="10"/>
      <c r="N2" s="10"/>
      <c r="O2" s="10"/>
      <c r="P2" s="10"/>
    </row>
    <row r="3" spans="1:16">
      <c r="A3" s="12"/>
      <c r="B3" s="13"/>
      <c r="C3" s="13"/>
      <c r="D3" s="13"/>
      <c r="E3" s="13"/>
      <c r="F3" s="13"/>
      <c r="G3" s="13"/>
      <c r="H3" s="13"/>
      <c r="I3" s="13"/>
      <c r="J3" s="13"/>
      <c r="K3" s="13"/>
      <c r="L3" s="13"/>
      <c r="M3" s="13"/>
      <c r="N3" s="13"/>
      <c r="O3" s="13"/>
      <c r="P3" s="13"/>
    </row>
    <row r="4" spans="1:16" ht="16.5" thickBot="1">
      <c r="A4" s="14"/>
      <c r="B4" s="15"/>
      <c r="C4" s="15"/>
      <c r="D4" s="15"/>
      <c r="E4" s="15"/>
      <c r="F4" s="15"/>
      <c r="G4" s="15"/>
      <c r="H4" s="15"/>
      <c r="I4" s="15"/>
      <c r="J4" s="16"/>
      <c r="K4" s="16"/>
      <c r="L4" s="16"/>
      <c r="M4" s="16"/>
      <c r="N4" s="16"/>
      <c r="O4" s="16"/>
      <c r="P4" s="16"/>
    </row>
    <row r="5" spans="1:16" ht="15.75" thickTop="1">
      <c r="A5" s="12"/>
      <c r="B5" s="13"/>
      <c r="C5" s="13"/>
      <c r="D5" s="13"/>
      <c r="E5" s="13"/>
      <c r="F5" s="13"/>
      <c r="G5" s="13"/>
      <c r="H5" s="13"/>
      <c r="I5" s="13"/>
      <c r="J5" s="13"/>
      <c r="K5" s="13"/>
      <c r="L5" s="13"/>
      <c r="M5" s="13"/>
      <c r="N5" s="13"/>
      <c r="O5" s="13"/>
    </row>
    <row r="6" spans="1:16">
      <c r="A6" s="17"/>
      <c r="B6" s="18" t="s">
        <v>12</v>
      </c>
      <c r="C6" s="18"/>
      <c r="D6" s="18"/>
      <c r="E6" s="18"/>
      <c r="F6" s="18"/>
      <c r="G6" s="19"/>
      <c r="H6" s="19"/>
      <c r="I6" s="19"/>
      <c r="J6" s="18" t="s">
        <v>13</v>
      </c>
      <c r="K6" s="18"/>
      <c r="L6" s="18"/>
      <c r="M6" s="20"/>
    </row>
    <row r="7" spans="1:16">
      <c r="A7" s="12">
        <v>1</v>
      </c>
      <c r="B7" s="21" t="s">
        <v>14</v>
      </c>
      <c r="C7" s="142"/>
      <c r="D7" s="142"/>
      <c r="E7" s="142"/>
      <c r="F7" s="21"/>
      <c r="G7" s="18"/>
      <c r="H7" s="18"/>
      <c r="I7" s="18"/>
      <c r="J7" s="18"/>
      <c r="K7" s="18"/>
      <c r="L7" s="19"/>
      <c r="M7" s="22"/>
    </row>
    <row r="8" spans="1:16">
      <c r="A8" s="12">
        <v>2</v>
      </c>
      <c r="B8" s="21" t="s">
        <v>15</v>
      </c>
      <c r="C8" s="142"/>
      <c r="D8" s="142"/>
      <c r="E8" s="142"/>
      <c r="F8" s="21"/>
      <c r="G8" s="1"/>
      <c r="H8" s="1"/>
      <c r="I8" s="1"/>
      <c r="J8" s="18"/>
      <c r="K8" s="18"/>
      <c r="L8" s="19" t="s">
        <v>16</v>
      </c>
      <c r="M8" s="23">
        <v>908</v>
      </c>
    </row>
    <row r="9" spans="1:16">
      <c r="A9" s="12">
        <v>3</v>
      </c>
      <c r="B9" s="21" t="s">
        <v>17</v>
      </c>
      <c r="C9" s="142"/>
      <c r="D9" s="142"/>
      <c r="E9" s="142"/>
      <c r="F9" s="21"/>
      <c r="G9" s="18"/>
      <c r="H9" s="18"/>
      <c r="I9" s="18"/>
      <c r="J9" s="18"/>
      <c r="K9" s="18"/>
      <c r="L9" s="19" t="s">
        <v>18</v>
      </c>
      <c r="M9" s="24">
        <f ca="1">TODAY()</f>
        <v>44775</v>
      </c>
    </row>
    <row r="10" spans="1:16">
      <c r="A10" s="12">
        <v>4</v>
      </c>
      <c r="B10" s="21" t="s">
        <v>19</v>
      </c>
      <c r="C10" s="142"/>
      <c r="D10" s="142"/>
      <c r="E10" s="142"/>
      <c r="F10" s="21"/>
      <c r="G10" s="122" t="s">
        <v>20</v>
      </c>
      <c r="H10" s="123"/>
      <c r="I10" s="123"/>
      <c r="J10" s="124"/>
      <c r="K10" s="25">
        <f>C22</f>
        <v>0</v>
      </c>
      <c r="L10" s="26"/>
      <c r="M10" s="27">
        <f>K10/M8</f>
        <v>0</v>
      </c>
    </row>
    <row r="11" spans="1:16">
      <c r="A11" s="12">
        <v>5</v>
      </c>
      <c r="B11" s="21" t="s">
        <v>21</v>
      </c>
      <c r="C11" s="142"/>
      <c r="D11" s="142"/>
      <c r="E11" s="142"/>
      <c r="F11" s="21"/>
      <c r="G11" s="119" t="s">
        <v>22</v>
      </c>
      <c r="H11" s="120"/>
      <c r="I11" s="120"/>
      <c r="J11" s="121"/>
      <c r="K11" s="23">
        <f>J60+J81</f>
        <v>0</v>
      </c>
      <c r="L11" s="28"/>
      <c r="M11" s="29">
        <f>K11/M8</f>
        <v>0</v>
      </c>
    </row>
    <row r="12" spans="1:16">
      <c r="A12" s="12">
        <v>6</v>
      </c>
      <c r="B12" s="21" t="s">
        <v>23</v>
      </c>
      <c r="C12" s="142"/>
      <c r="D12" s="142"/>
      <c r="E12" s="142"/>
      <c r="F12" s="21"/>
      <c r="G12" s="119" t="s">
        <v>24</v>
      </c>
      <c r="H12" s="120"/>
      <c r="I12" s="120"/>
      <c r="J12" s="121"/>
      <c r="K12" s="23">
        <f>F38</f>
        <v>0</v>
      </c>
      <c r="L12" s="28"/>
      <c r="M12" s="29">
        <f>K12/M8</f>
        <v>0</v>
      </c>
    </row>
    <row r="13" spans="1:16">
      <c r="A13" s="12">
        <v>7</v>
      </c>
      <c r="B13" s="21" t="s">
        <v>25</v>
      </c>
      <c r="C13" s="142"/>
      <c r="D13" s="142"/>
      <c r="E13" s="142"/>
      <c r="F13" s="21"/>
      <c r="G13" s="119" t="s">
        <v>26</v>
      </c>
      <c r="H13" s="120"/>
      <c r="I13" s="120"/>
      <c r="J13" s="121"/>
      <c r="K13" s="23">
        <f>F115</f>
        <v>0</v>
      </c>
      <c r="L13" s="28"/>
      <c r="M13" s="29">
        <f>K13/M8</f>
        <v>0</v>
      </c>
    </row>
    <row r="14" spans="1:16">
      <c r="A14" s="12">
        <v>8</v>
      </c>
      <c r="B14" s="21" t="s">
        <v>27</v>
      </c>
      <c r="C14" s="142"/>
      <c r="D14" s="142"/>
      <c r="E14" s="142"/>
      <c r="F14" s="21"/>
      <c r="G14" s="119" t="s">
        <v>28</v>
      </c>
      <c r="H14" s="120"/>
      <c r="I14" s="120"/>
      <c r="J14" s="121"/>
      <c r="K14" s="23">
        <f>F129+J146</f>
        <v>0</v>
      </c>
      <c r="L14" s="28"/>
      <c r="M14" s="29">
        <f>K14/M8</f>
        <v>0</v>
      </c>
    </row>
    <row r="15" spans="1:16">
      <c r="A15" s="12">
        <v>9</v>
      </c>
      <c r="B15" s="21" t="s">
        <v>29</v>
      </c>
      <c r="C15" s="142"/>
      <c r="D15" s="142"/>
      <c r="E15" s="142"/>
      <c r="F15" s="21"/>
      <c r="G15" s="122" t="s">
        <v>30</v>
      </c>
      <c r="H15" s="123"/>
      <c r="I15" s="123"/>
      <c r="J15" s="124"/>
      <c r="K15" s="25">
        <f>C24</f>
        <v>0</v>
      </c>
      <c r="L15" s="26"/>
      <c r="M15" s="30">
        <f>K15/M8</f>
        <v>0</v>
      </c>
    </row>
    <row r="16" spans="1:16">
      <c r="A16" s="12">
        <v>10</v>
      </c>
      <c r="B16" s="21" t="s">
        <v>31</v>
      </c>
      <c r="C16" s="142"/>
      <c r="D16" s="142"/>
      <c r="E16" s="142"/>
      <c r="F16" s="21"/>
      <c r="G16" s="119" t="s">
        <v>32</v>
      </c>
      <c r="H16" s="120"/>
      <c r="I16" s="120"/>
      <c r="J16" s="121"/>
      <c r="K16" s="23">
        <f>SUM(K10:K15)</f>
        <v>0</v>
      </c>
      <c r="L16" s="28"/>
      <c r="M16" s="32">
        <f>K16/$M$8</f>
        <v>0</v>
      </c>
    </row>
    <row r="17" spans="1:16" ht="15.75" thickBot="1">
      <c r="A17" s="12">
        <v>11</v>
      </c>
      <c r="B17" s="21" t="s">
        <v>33</v>
      </c>
      <c r="C17" s="142"/>
      <c r="D17" s="142"/>
      <c r="E17" s="142"/>
      <c r="F17" s="21"/>
      <c r="G17" s="119" t="s">
        <v>34</v>
      </c>
      <c r="H17" s="120"/>
      <c r="I17" s="120"/>
      <c r="J17" s="121"/>
      <c r="K17" s="23">
        <f>SUM(K11+K12+K13+K14)</f>
        <v>0</v>
      </c>
      <c r="L17" s="31"/>
      <c r="M17" s="32">
        <f>K17/$M$8</f>
        <v>0</v>
      </c>
    </row>
    <row r="18" spans="1:16" ht="15.75" thickBot="1">
      <c r="G18" s="125" t="s">
        <v>35</v>
      </c>
      <c r="H18" s="126"/>
      <c r="I18" s="126"/>
      <c r="J18" s="127"/>
      <c r="K18" s="33">
        <f>K60+K81+G115+G129+K146+G38</f>
        <v>0</v>
      </c>
      <c r="L18" s="34"/>
      <c r="M18" s="35">
        <f>K18/$M$8</f>
        <v>0</v>
      </c>
    </row>
    <row r="19" spans="1:16" ht="15.75" thickBot="1">
      <c r="G19" s="128" t="s">
        <v>36</v>
      </c>
      <c r="H19" s="129"/>
      <c r="I19" s="129"/>
      <c r="J19" s="129"/>
      <c r="K19" s="36">
        <f>L60+L81+H38+H115+H129+L146</f>
        <v>0</v>
      </c>
      <c r="L19" s="37"/>
      <c r="M19" s="38">
        <f>K19/$M$8</f>
        <v>0</v>
      </c>
    </row>
    <row r="20" spans="1:16">
      <c r="B20" s="39" t="s">
        <v>37</v>
      </c>
    </row>
    <row r="21" spans="1:16" ht="15.75" thickBot="1"/>
    <row r="22" spans="1:16" ht="54.6" customHeight="1" thickBot="1">
      <c r="B22" s="6" t="s">
        <v>38</v>
      </c>
      <c r="C22" s="133">
        <v>0</v>
      </c>
      <c r="D22" s="134"/>
      <c r="E22" s="135"/>
      <c r="F22" s="2"/>
      <c r="G22" s="2"/>
      <c r="H22" s="2"/>
      <c r="I22" s="2"/>
      <c r="J22" s="2"/>
      <c r="K22" s="2"/>
    </row>
    <row r="23" spans="1:16" ht="15.75" thickBot="1">
      <c r="C23" s="40"/>
      <c r="D23" s="40"/>
      <c r="E23" s="40"/>
      <c r="F23" s="40"/>
      <c r="G23" s="40"/>
      <c r="H23" s="40"/>
      <c r="I23" s="40"/>
      <c r="J23" s="40"/>
    </row>
    <row r="24" spans="1:16" ht="60" customHeight="1" thickBot="1">
      <c r="B24" s="6" t="s">
        <v>39</v>
      </c>
      <c r="C24" s="136">
        <v>0</v>
      </c>
      <c r="D24" s="137"/>
      <c r="E24" s="138"/>
      <c r="F24" s="2"/>
      <c r="G24" s="2"/>
      <c r="H24" s="2"/>
      <c r="I24" s="2"/>
      <c r="J24" s="2"/>
      <c r="K24" s="2"/>
    </row>
    <row r="26" spans="1:16" ht="26.25">
      <c r="A26" s="139" t="s">
        <v>40</v>
      </c>
      <c r="B26" s="140"/>
      <c r="C26" s="140"/>
      <c r="D26" s="140"/>
      <c r="E26" s="140"/>
      <c r="F26" s="140"/>
      <c r="G26" s="140"/>
      <c r="H26" s="140"/>
      <c r="I26" s="140"/>
      <c r="J26" s="140"/>
      <c r="K26" s="140"/>
      <c r="L26" s="140"/>
      <c r="M26" s="140"/>
      <c r="N26" s="140"/>
      <c r="O26" s="140"/>
      <c r="P26" s="140"/>
    </row>
    <row r="27" spans="1:16" ht="27" thickBot="1">
      <c r="A27" s="41"/>
      <c r="B27" s="41"/>
      <c r="C27" s="41"/>
      <c r="D27" s="41"/>
      <c r="E27" s="41"/>
      <c r="F27" s="41"/>
      <c r="G27" s="41"/>
      <c r="H27" s="41"/>
      <c r="I27" s="41"/>
      <c r="J27" s="41"/>
      <c r="K27" s="41"/>
      <c r="L27" s="41"/>
      <c r="M27" s="41"/>
      <c r="N27" s="41"/>
      <c r="O27" s="41"/>
      <c r="P27" s="41"/>
    </row>
    <row r="28" spans="1:16" ht="77.099999999999994" customHeight="1">
      <c r="B28" s="98" t="s">
        <v>41</v>
      </c>
      <c r="C28" s="99"/>
      <c r="D28" s="99"/>
      <c r="E28" s="99"/>
      <c r="F28" s="99"/>
      <c r="G28" s="99"/>
      <c r="H28" s="99"/>
      <c r="I28" s="100"/>
      <c r="J28" s="4"/>
      <c r="K28" s="4"/>
      <c r="L28" s="4"/>
      <c r="M28" s="4"/>
      <c r="N28" s="4"/>
      <c r="O28" s="4"/>
      <c r="P28" s="4"/>
    </row>
    <row r="29" spans="1:16" ht="56.45" customHeight="1">
      <c r="B29" s="42" t="s">
        <v>42</v>
      </c>
      <c r="C29" s="42" t="s">
        <v>43</v>
      </c>
      <c r="D29" s="42" t="s">
        <v>44</v>
      </c>
      <c r="E29" s="42" t="s">
        <v>45</v>
      </c>
      <c r="F29" s="42" t="s">
        <v>46</v>
      </c>
      <c r="G29" s="42" t="s">
        <v>47</v>
      </c>
      <c r="H29" s="42" t="s">
        <v>48</v>
      </c>
      <c r="I29" s="116" t="s">
        <v>49</v>
      </c>
      <c r="J29" s="117"/>
      <c r="K29" s="117"/>
      <c r="L29" s="117"/>
      <c r="M29" s="117"/>
      <c r="N29" s="117"/>
      <c r="O29" s="118"/>
    </row>
    <row r="30" spans="1:16">
      <c r="B30" s="43" t="s">
        <v>50</v>
      </c>
      <c r="C30" s="43"/>
      <c r="D30" s="43"/>
      <c r="E30" s="44"/>
      <c r="F30" s="44">
        <f>D30*E30</f>
        <v>0</v>
      </c>
      <c r="G30" s="44"/>
      <c r="H30" s="44">
        <f>F30-G30</f>
        <v>0</v>
      </c>
      <c r="I30" s="113"/>
      <c r="J30" s="114"/>
      <c r="K30" s="114"/>
      <c r="L30" s="114"/>
      <c r="M30" s="114"/>
      <c r="N30" s="114"/>
      <c r="O30" s="115"/>
    </row>
    <row r="31" spans="1:16">
      <c r="B31" s="43" t="s">
        <v>51</v>
      </c>
      <c r="C31" s="43"/>
      <c r="D31" s="43"/>
      <c r="E31" s="44"/>
      <c r="F31" s="44">
        <f t="shared" ref="F31:F35" si="0">D31*E31</f>
        <v>0</v>
      </c>
      <c r="G31" s="44"/>
      <c r="H31" s="44">
        <f t="shared" ref="H31:H35" si="1">F31-G31</f>
        <v>0</v>
      </c>
      <c r="I31" s="113"/>
      <c r="J31" s="114"/>
      <c r="K31" s="114"/>
      <c r="L31" s="114"/>
      <c r="M31" s="114"/>
      <c r="N31" s="114"/>
      <c r="O31" s="115"/>
    </row>
    <row r="32" spans="1:16">
      <c r="B32" s="43" t="s">
        <v>52</v>
      </c>
      <c r="C32" s="43"/>
      <c r="D32" s="43"/>
      <c r="E32" s="44"/>
      <c r="F32" s="44">
        <f t="shared" ref="F32" si="2">D32*E32</f>
        <v>0</v>
      </c>
      <c r="G32" s="44"/>
      <c r="H32" s="44">
        <f t="shared" ref="H32" si="3">F32-G32</f>
        <v>0</v>
      </c>
      <c r="I32" s="113"/>
      <c r="J32" s="114"/>
      <c r="K32" s="114"/>
      <c r="L32" s="114"/>
      <c r="M32" s="114"/>
      <c r="N32" s="114"/>
      <c r="O32" s="115"/>
    </row>
    <row r="33" spans="2:16">
      <c r="B33" s="43" t="s">
        <v>53</v>
      </c>
      <c r="C33" s="43"/>
      <c r="D33" s="43"/>
      <c r="E33" s="44"/>
      <c r="F33" s="44">
        <f t="shared" si="0"/>
        <v>0</v>
      </c>
      <c r="G33" s="44"/>
      <c r="H33" s="44">
        <f t="shared" si="1"/>
        <v>0</v>
      </c>
      <c r="I33" s="113"/>
      <c r="J33" s="114"/>
      <c r="K33" s="114"/>
      <c r="L33" s="114"/>
      <c r="M33" s="114"/>
      <c r="N33" s="114"/>
      <c r="O33" s="115"/>
    </row>
    <row r="34" spans="2:16">
      <c r="B34" s="43" t="s">
        <v>54</v>
      </c>
      <c r="C34" s="43"/>
      <c r="D34" s="43"/>
      <c r="E34" s="44"/>
      <c r="F34" s="44">
        <f t="shared" si="0"/>
        <v>0</v>
      </c>
      <c r="G34" s="44"/>
      <c r="H34" s="44">
        <f t="shared" si="1"/>
        <v>0</v>
      </c>
      <c r="I34" s="113"/>
      <c r="J34" s="114"/>
      <c r="K34" s="114"/>
      <c r="L34" s="114"/>
      <c r="M34" s="114"/>
      <c r="N34" s="114"/>
      <c r="O34" s="115"/>
    </row>
    <row r="35" spans="2:16">
      <c r="B35" s="43" t="s">
        <v>55</v>
      </c>
      <c r="C35" s="43"/>
      <c r="D35" s="43"/>
      <c r="E35" s="44"/>
      <c r="F35" s="44">
        <f t="shared" si="0"/>
        <v>0</v>
      </c>
      <c r="G35" s="44"/>
      <c r="H35" s="44">
        <f t="shared" si="1"/>
        <v>0</v>
      </c>
      <c r="I35" s="113"/>
      <c r="J35" s="114"/>
      <c r="K35" s="114"/>
      <c r="L35" s="114"/>
      <c r="M35" s="114"/>
      <c r="N35" s="114"/>
      <c r="O35" s="115"/>
    </row>
    <row r="36" spans="2:16" ht="15.75" thickBot="1">
      <c r="B36" s="143" t="s">
        <v>56</v>
      </c>
      <c r="C36" s="143"/>
      <c r="D36" s="143"/>
      <c r="E36" s="143"/>
      <c r="F36" s="45"/>
      <c r="G36" s="45"/>
      <c r="H36" s="46" t="s">
        <v>57</v>
      </c>
      <c r="I36" s="144"/>
      <c r="J36" s="145"/>
      <c r="K36" s="145"/>
      <c r="L36" s="145"/>
      <c r="M36" s="145"/>
      <c r="N36" s="145"/>
      <c r="O36" s="146"/>
    </row>
    <row r="37" spans="2:16" ht="15.75" thickBot="1">
      <c r="F37" s="47" t="s">
        <v>58</v>
      </c>
      <c r="G37" s="48" t="s">
        <v>35</v>
      </c>
      <c r="H37" s="49" t="s">
        <v>36</v>
      </c>
    </row>
    <row r="38" spans="2:16">
      <c r="E38" s="50" t="s">
        <v>59</v>
      </c>
      <c r="F38" s="51">
        <f>SUM(F30:F36)</f>
        <v>0</v>
      </c>
      <c r="G38" s="44">
        <f>SUM(G30:G36)</f>
        <v>0</v>
      </c>
      <c r="H38" s="52">
        <f>SUM(H30:H35)</f>
        <v>0</v>
      </c>
    </row>
    <row r="39" spans="2:16" ht="15.75" thickBot="1">
      <c r="E39" s="53" t="s">
        <v>60</v>
      </c>
      <c r="F39" s="54">
        <f>F38/$M$8</f>
        <v>0</v>
      </c>
      <c r="G39" s="55">
        <f t="shared" ref="G39:H39" si="4">G38/$M$8</f>
        <v>0</v>
      </c>
      <c r="H39" s="56">
        <f t="shared" si="4"/>
        <v>0</v>
      </c>
    </row>
    <row r="40" spans="2:16" ht="15.75" thickBot="1"/>
    <row r="41" spans="2:16" ht="94.35" customHeight="1" thickBot="1">
      <c r="B41" s="130" t="s">
        <v>61</v>
      </c>
      <c r="C41" s="131"/>
      <c r="D41" s="131"/>
      <c r="E41" s="131"/>
      <c r="F41" s="131"/>
      <c r="G41" s="131"/>
      <c r="H41" s="131"/>
      <c r="I41" s="131"/>
      <c r="J41" s="131"/>
      <c r="K41" s="131"/>
      <c r="L41" s="132"/>
      <c r="M41" s="4"/>
      <c r="N41" s="141"/>
      <c r="O41" s="141"/>
      <c r="P41" s="141"/>
    </row>
    <row r="42" spans="2:16" ht="14.1" customHeight="1">
      <c r="B42" s="101" t="s">
        <v>62</v>
      </c>
      <c r="C42" s="102"/>
      <c r="D42" s="102"/>
      <c r="E42" s="102"/>
      <c r="F42" s="102"/>
      <c r="G42" s="102"/>
      <c r="H42" s="102"/>
      <c r="I42" s="102"/>
      <c r="J42" s="102"/>
      <c r="K42" s="102"/>
      <c r="L42" s="103"/>
      <c r="M42" s="8"/>
      <c r="N42" s="8"/>
      <c r="O42" s="8"/>
      <c r="P42" s="8"/>
    </row>
    <row r="43" spans="2:16" ht="47.1" customHeight="1">
      <c r="B43" s="42" t="s">
        <v>42</v>
      </c>
      <c r="C43" s="42" t="s">
        <v>63</v>
      </c>
      <c r="D43" s="42" t="s">
        <v>43</v>
      </c>
      <c r="E43" s="42" t="s">
        <v>44</v>
      </c>
      <c r="F43" s="42" t="s">
        <v>64</v>
      </c>
      <c r="G43" s="57" t="s">
        <v>65</v>
      </c>
      <c r="H43" s="57" t="s">
        <v>66</v>
      </c>
      <c r="I43" s="42" t="s">
        <v>45</v>
      </c>
      <c r="J43" s="42" t="s">
        <v>46</v>
      </c>
      <c r="K43" s="42" t="s">
        <v>47</v>
      </c>
      <c r="L43" s="42" t="s">
        <v>48</v>
      </c>
      <c r="M43" s="116" t="s">
        <v>67</v>
      </c>
      <c r="N43" s="117"/>
      <c r="O43" s="117"/>
      <c r="P43" s="118"/>
    </row>
    <row r="44" spans="2:16">
      <c r="B44" s="95" t="s">
        <v>68</v>
      </c>
      <c r="C44" s="96"/>
      <c r="D44" s="96"/>
      <c r="E44" s="96"/>
      <c r="F44" s="96"/>
      <c r="G44" s="96"/>
      <c r="H44" s="96"/>
      <c r="I44" s="96"/>
      <c r="J44" s="96"/>
      <c r="K44" s="96"/>
      <c r="L44" s="96"/>
      <c r="M44" s="96"/>
      <c r="N44" s="96"/>
      <c r="O44" s="96"/>
      <c r="P44" s="97"/>
    </row>
    <row r="45" spans="2:16">
      <c r="B45" s="43" t="s">
        <v>69</v>
      </c>
      <c r="C45" s="43"/>
      <c r="D45" s="43"/>
      <c r="E45" s="43"/>
      <c r="F45" s="43"/>
      <c r="G45" s="58"/>
      <c r="H45" s="59"/>
      <c r="I45" s="44">
        <f t="shared" ref="I45:I49" si="5">MROUND(G45*(100/(100-H45)),1)</f>
        <v>0</v>
      </c>
      <c r="J45" s="44">
        <f>I45*E45*C45</f>
        <v>0</v>
      </c>
      <c r="K45" s="44"/>
      <c r="L45" s="44">
        <f>J45-K45</f>
        <v>0</v>
      </c>
      <c r="M45" s="113"/>
      <c r="N45" s="114"/>
      <c r="O45" s="114"/>
      <c r="P45" s="115"/>
    </row>
    <row r="46" spans="2:16">
      <c r="B46" s="43" t="s">
        <v>70</v>
      </c>
      <c r="C46" s="43"/>
      <c r="D46" s="43"/>
      <c r="E46" s="43"/>
      <c r="F46" s="43"/>
      <c r="G46" s="58"/>
      <c r="H46" s="59"/>
      <c r="I46" s="44">
        <f t="shared" si="5"/>
        <v>0</v>
      </c>
      <c r="J46" s="44">
        <f>I46*E46*C46</f>
        <v>0</v>
      </c>
      <c r="K46" s="44"/>
      <c r="L46" s="44">
        <f t="shared" ref="L46:L49" si="6">J46-K46</f>
        <v>0</v>
      </c>
      <c r="M46" s="113"/>
      <c r="N46" s="114"/>
      <c r="O46" s="114"/>
      <c r="P46" s="115"/>
    </row>
    <row r="47" spans="2:16">
      <c r="B47" s="43" t="s">
        <v>71</v>
      </c>
      <c r="C47" s="43"/>
      <c r="D47" s="43"/>
      <c r="E47" s="43"/>
      <c r="F47" s="43"/>
      <c r="G47" s="58"/>
      <c r="H47" s="59"/>
      <c r="I47" s="44">
        <f>MROUND(G47*(100/(100-H47)),1)</f>
        <v>0</v>
      </c>
      <c r="J47" s="44">
        <f>I47*E47*C47</f>
        <v>0</v>
      </c>
      <c r="K47" s="44"/>
      <c r="L47" s="44">
        <f t="shared" si="6"/>
        <v>0</v>
      </c>
      <c r="M47" s="113"/>
      <c r="N47" s="114"/>
      <c r="O47" s="114"/>
      <c r="P47" s="115"/>
    </row>
    <row r="48" spans="2:16">
      <c r="B48" s="43" t="s">
        <v>72</v>
      </c>
      <c r="C48" s="43"/>
      <c r="D48" s="43"/>
      <c r="E48" s="43"/>
      <c r="F48" s="43"/>
      <c r="G48" s="58"/>
      <c r="H48" s="59"/>
      <c r="I48" s="44">
        <f t="shared" si="5"/>
        <v>0</v>
      </c>
      <c r="J48" s="44">
        <f>I48*E48*C48</f>
        <v>0</v>
      </c>
      <c r="K48" s="44"/>
      <c r="L48" s="44">
        <f t="shared" si="6"/>
        <v>0</v>
      </c>
      <c r="M48" s="113"/>
      <c r="N48" s="114"/>
      <c r="O48" s="114"/>
      <c r="P48" s="115"/>
    </row>
    <row r="49" spans="2:16">
      <c r="B49" s="43" t="s">
        <v>73</v>
      </c>
      <c r="C49" s="43"/>
      <c r="D49" s="43"/>
      <c r="E49" s="43"/>
      <c r="F49" s="43"/>
      <c r="G49" s="58"/>
      <c r="H49" s="59"/>
      <c r="I49" s="44">
        <f t="shared" si="5"/>
        <v>0</v>
      </c>
      <c r="J49" s="44">
        <f>I49*E49*C49</f>
        <v>0</v>
      </c>
      <c r="K49" s="44"/>
      <c r="L49" s="44">
        <f t="shared" si="6"/>
        <v>0</v>
      </c>
      <c r="M49" s="113"/>
      <c r="N49" s="114"/>
      <c r="O49" s="114"/>
      <c r="P49" s="115"/>
    </row>
    <row r="50" spans="2:16">
      <c r="B50" s="95" t="s">
        <v>74</v>
      </c>
      <c r="C50" s="96"/>
      <c r="D50" s="96"/>
      <c r="E50" s="96"/>
      <c r="F50" s="96"/>
      <c r="G50" s="96"/>
      <c r="H50" s="96"/>
      <c r="I50" s="96"/>
      <c r="J50" s="96"/>
      <c r="K50" s="96"/>
      <c r="L50" s="96"/>
      <c r="M50" s="96"/>
      <c r="N50" s="96"/>
      <c r="O50" s="96"/>
      <c r="P50" s="97"/>
    </row>
    <row r="51" spans="2:16">
      <c r="B51" s="43" t="s">
        <v>75</v>
      </c>
      <c r="C51" s="43"/>
      <c r="D51" s="43"/>
      <c r="E51" s="43"/>
      <c r="F51" s="43"/>
      <c r="G51" s="58"/>
      <c r="H51" s="60"/>
      <c r="I51" s="44">
        <f>MROUND(G51*(100/(100-H51)),1)</f>
        <v>0</v>
      </c>
      <c r="J51" s="44">
        <f t="shared" ref="J51:J58" si="7">I51*E51*C51</f>
        <v>0</v>
      </c>
      <c r="K51" s="44"/>
      <c r="L51" s="44">
        <f>J51-K51</f>
        <v>0</v>
      </c>
      <c r="M51" s="113"/>
      <c r="N51" s="114"/>
      <c r="O51" s="114"/>
      <c r="P51" s="115"/>
    </row>
    <row r="52" spans="2:16">
      <c r="B52" s="43" t="s">
        <v>76</v>
      </c>
      <c r="C52" s="43"/>
      <c r="D52" s="43"/>
      <c r="E52" s="43"/>
      <c r="F52" s="43"/>
      <c r="G52" s="58"/>
      <c r="H52" s="60"/>
      <c r="I52" s="44">
        <f t="shared" ref="I52:I58" si="8">MROUND(G52*(100/(100-H52)),1)</f>
        <v>0</v>
      </c>
      <c r="J52" s="44">
        <f t="shared" si="7"/>
        <v>0</v>
      </c>
      <c r="K52" s="44"/>
      <c r="L52" s="44">
        <f t="shared" ref="L52:L53" si="9">J52-K52</f>
        <v>0</v>
      </c>
      <c r="M52" s="113"/>
      <c r="N52" s="114"/>
      <c r="O52" s="114"/>
      <c r="P52" s="115"/>
    </row>
    <row r="53" spans="2:16">
      <c r="B53" s="43" t="s">
        <v>77</v>
      </c>
      <c r="C53" s="43"/>
      <c r="D53" s="43"/>
      <c r="E53" s="43"/>
      <c r="F53" s="43"/>
      <c r="G53" s="58"/>
      <c r="H53" s="60"/>
      <c r="I53" s="44">
        <f t="shared" si="8"/>
        <v>0</v>
      </c>
      <c r="J53" s="44">
        <f t="shared" si="7"/>
        <v>0</v>
      </c>
      <c r="K53" s="44"/>
      <c r="L53" s="44">
        <f t="shared" si="9"/>
        <v>0</v>
      </c>
      <c r="M53" s="113"/>
      <c r="N53" s="114"/>
      <c r="O53" s="114"/>
      <c r="P53" s="115"/>
    </row>
    <row r="54" spans="2:16">
      <c r="B54" s="43" t="s">
        <v>78</v>
      </c>
      <c r="C54" s="43"/>
      <c r="D54" s="43"/>
      <c r="E54" s="43"/>
      <c r="F54" s="43"/>
      <c r="G54" s="58"/>
      <c r="H54" s="60"/>
      <c r="I54" s="44">
        <f t="shared" si="8"/>
        <v>0</v>
      </c>
      <c r="J54" s="44">
        <f t="shared" si="7"/>
        <v>0</v>
      </c>
      <c r="K54" s="44"/>
      <c r="L54" s="44">
        <f t="shared" ref="L54:L58" si="10">J54-K54</f>
        <v>0</v>
      </c>
      <c r="M54" s="113"/>
      <c r="N54" s="114"/>
      <c r="O54" s="114"/>
      <c r="P54" s="115"/>
    </row>
    <row r="55" spans="2:16">
      <c r="B55" s="43" t="s">
        <v>79</v>
      </c>
      <c r="C55" s="43"/>
      <c r="D55" s="43"/>
      <c r="E55" s="43"/>
      <c r="F55" s="43"/>
      <c r="G55" s="58"/>
      <c r="H55" s="60"/>
      <c r="I55" s="44">
        <f t="shared" si="8"/>
        <v>0</v>
      </c>
      <c r="J55" s="44">
        <f t="shared" si="7"/>
        <v>0</v>
      </c>
      <c r="K55" s="44"/>
      <c r="L55" s="44">
        <f t="shared" si="10"/>
        <v>0</v>
      </c>
      <c r="M55" s="113"/>
      <c r="N55" s="114"/>
      <c r="O55" s="114"/>
      <c r="P55" s="115"/>
    </row>
    <row r="56" spans="2:16">
      <c r="B56" s="43" t="s">
        <v>80</v>
      </c>
      <c r="C56" s="43"/>
      <c r="D56" s="43"/>
      <c r="E56" s="43"/>
      <c r="F56" s="43"/>
      <c r="G56" s="58"/>
      <c r="H56" s="60"/>
      <c r="I56" s="44">
        <f t="shared" si="8"/>
        <v>0</v>
      </c>
      <c r="J56" s="44">
        <f t="shared" si="7"/>
        <v>0</v>
      </c>
      <c r="K56" s="44"/>
      <c r="L56" s="44">
        <f t="shared" si="10"/>
        <v>0</v>
      </c>
      <c r="M56" s="113"/>
      <c r="N56" s="114"/>
      <c r="O56" s="114"/>
      <c r="P56" s="115"/>
    </row>
    <row r="57" spans="2:16">
      <c r="B57" s="43" t="s">
        <v>81</v>
      </c>
      <c r="C57" s="43"/>
      <c r="D57" s="43"/>
      <c r="E57" s="43"/>
      <c r="F57" s="43"/>
      <c r="G57" s="58"/>
      <c r="H57" s="60"/>
      <c r="I57" s="44">
        <f t="shared" si="8"/>
        <v>0</v>
      </c>
      <c r="J57" s="44">
        <f t="shared" si="7"/>
        <v>0</v>
      </c>
      <c r="K57" s="44"/>
      <c r="L57" s="44">
        <f t="shared" si="10"/>
        <v>0</v>
      </c>
      <c r="M57" s="113"/>
      <c r="N57" s="114"/>
      <c r="O57" s="114"/>
      <c r="P57" s="115"/>
    </row>
    <row r="58" spans="2:16" ht="15.75" thickBot="1">
      <c r="B58" s="43" t="s">
        <v>82</v>
      </c>
      <c r="C58" s="43"/>
      <c r="D58" s="43"/>
      <c r="E58" s="43"/>
      <c r="F58" s="43"/>
      <c r="G58" s="58"/>
      <c r="H58" s="60"/>
      <c r="I58" s="44">
        <f t="shared" si="8"/>
        <v>0</v>
      </c>
      <c r="J58" s="61">
        <f t="shared" si="7"/>
        <v>0</v>
      </c>
      <c r="K58" s="61"/>
      <c r="L58" s="61">
        <f t="shared" si="10"/>
        <v>0</v>
      </c>
      <c r="M58" s="113"/>
      <c r="N58" s="114"/>
      <c r="O58" s="114"/>
      <c r="P58" s="115"/>
    </row>
    <row r="59" spans="2:16" ht="15.75" thickBot="1">
      <c r="J59" s="47" t="s">
        <v>58</v>
      </c>
      <c r="K59" s="48" t="s">
        <v>35</v>
      </c>
      <c r="L59" s="49" t="s">
        <v>36</v>
      </c>
    </row>
    <row r="60" spans="2:16">
      <c r="I60" s="50" t="s">
        <v>59</v>
      </c>
      <c r="J60" s="51">
        <f>SUM(J45:J49,J51:J58)</f>
        <v>0</v>
      </c>
      <c r="K60" s="44">
        <f>SUM(K45:K49,K51:K58)</f>
        <v>0</v>
      </c>
      <c r="L60" s="52">
        <f>SUM(L45:L49,L51:L58)</f>
        <v>0</v>
      </c>
    </row>
    <row r="61" spans="2:16" ht="15.75" thickBot="1">
      <c r="I61" s="53" t="s">
        <v>60</v>
      </c>
      <c r="J61" s="62">
        <f>J60/M8</f>
        <v>0</v>
      </c>
      <c r="K61" s="63">
        <f>K60/M8</f>
        <v>0</v>
      </c>
      <c r="L61" s="64">
        <f>L60/M8</f>
        <v>0</v>
      </c>
    </row>
    <row r="62" spans="2:16" ht="15" customHeight="1" thickBot="1"/>
    <row r="63" spans="2:16" ht="14.1" customHeight="1">
      <c r="B63" s="101" t="s">
        <v>83</v>
      </c>
      <c r="C63" s="102"/>
      <c r="D63" s="102"/>
      <c r="E63" s="102"/>
      <c r="F63" s="102"/>
      <c r="G63" s="102"/>
      <c r="H63" s="102"/>
      <c r="I63" s="102"/>
      <c r="J63" s="102"/>
      <c r="K63" s="102"/>
      <c r="L63" s="103"/>
      <c r="M63" s="8"/>
      <c r="N63" s="8"/>
      <c r="O63" s="8"/>
      <c r="P63" s="8"/>
    </row>
    <row r="64" spans="2:16" ht="47.1" customHeight="1">
      <c r="B64" s="42" t="s">
        <v>42</v>
      </c>
      <c r="C64" s="42" t="s">
        <v>63</v>
      </c>
      <c r="D64" s="42" t="s">
        <v>43</v>
      </c>
      <c r="E64" s="42" t="s">
        <v>44</v>
      </c>
      <c r="F64" s="42" t="s">
        <v>64</v>
      </c>
      <c r="G64" s="57" t="s">
        <v>65</v>
      </c>
      <c r="H64" s="57" t="s">
        <v>66</v>
      </c>
      <c r="I64" s="42" t="s">
        <v>45</v>
      </c>
      <c r="J64" s="42" t="s">
        <v>46</v>
      </c>
      <c r="K64" s="42" t="s">
        <v>47</v>
      </c>
      <c r="L64" s="42" t="s">
        <v>48</v>
      </c>
      <c r="M64" s="116" t="s">
        <v>67</v>
      </c>
      <c r="N64" s="117"/>
      <c r="O64" s="117"/>
      <c r="P64" s="118"/>
    </row>
    <row r="65" spans="2:16">
      <c r="B65" s="95" t="s">
        <v>68</v>
      </c>
      <c r="C65" s="96"/>
      <c r="D65" s="96"/>
      <c r="E65" s="96"/>
      <c r="F65" s="96"/>
      <c r="G65" s="96"/>
      <c r="H65" s="96"/>
      <c r="I65" s="96"/>
      <c r="J65" s="96"/>
      <c r="K65" s="96"/>
      <c r="L65" s="96"/>
      <c r="M65" s="96"/>
      <c r="N65" s="96"/>
      <c r="O65" s="96"/>
      <c r="P65" s="97"/>
    </row>
    <row r="66" spans="2:16">
      <c r="B66" s="43" t="s">
        <v>69</v>
      </c>
      <c r="C66" s="43"/>
      <c r="D66" s="43"/>
      <c r="E66" s="43"/>
      <c r="F66" s="43"/>
      <c r="G66" s="58"/>
      <c r="H66" s="60"/>
      <c r="I66" s="44">
        <f>MROUND(G66*(100/(100-H66)),1)</f>
        <v>0</v>
      </c>
      <c r="J66" s="44">
        <f>I66*E66*C66</f>
        <v>0</v>
      </c>
      <c r="K66" s="44"/>
      <c r="L66" s="44">
        <f>J66-K66</f>
        <v>0</v>
      </c>
      <c r="M66" s="113"/>
      <c r="N66" s="114"/>
      <c r="O66" s="114"/>
      <c r="P66" s="115"/>
    </row>
    <row r="67" spans="2:16">
      <c r="B67" s="43" t="s">
        <v>70</v>
      </c>
      <c r="C67" s="43"/>
      <c r="D67" s="43"/>
      <c r="E67" s="43"/>
      <c r="F67" s="43"/>
      <c r="G67" s="58"/>
      <c r="H67" s="60"/>
      <c r="I67" s="44">
        <f t="shared" ref="I67:I70" si="11">MROUND(G67*(100/(100-H67)),1)</f>
        <v>0</v>
      </c>
      <c r="J67" s="44">
        <f>I67*E67*C67</f>
        <v>0</v>
      </c>
      <c r="K67" s="44"/>
      <c r="L67" s="44">
        <f t="shared" ref="L67:L70" si="12">J67-K67</f>
        <v>0</v>
      </c>
      <c r="M67" s="113"/>
      <c r="N67" s="114"/>
      <c r="O67" s="114"/>
      <c r="P67" s="115"/>
    </row>
    <row r="68" spans="2:16">
      <c r="B68" s="43" t="s">
        <v>71</v>
      </c>
      <c r="C68" s="43"/>
      <c r="D68" s="43"/>
      <c r="E68" s="43"/>
      <c r="F68" s="43"/>
      <c r="G68" s="58"/>
      <c r="H68" s="60"/>
      <c r="I68" s="44">
        <f t="shared" si="11"/>
        <v>0</v>
      </c>
      <c r="J68" s="44">
        <f>I68*E68*C68</f>
        <v>0</v>
      </c>
      <c r="K68" s="44"/>
      <c r="L68" s="44">
        <f t="shared" si="12"/>
        <v>0</v>
      </c>
      <c r="M68" s="113"/>
      <c r="N68" s="114"/>
      <c r="O68" s="114"/>
      <c r="P68" s="115"/>
    </row>
    <row r="69" spans="2:16">
      <c r="B69" s="43" t="s">
        <v>72</v>
      </c>
      <c r="C69" s="43"/>
      <c r="D69" s="43"/>
      <c r="E69" s="43"/>
      <c r="F69" s="43"/>
      <c r="G69" s="58"/>
      <c r="H69" s="60"/>
      <c r="I69" s="44">
        <f t="shared" si="11"/>
        <v>0</v>
      </c>
      <c r="J69" s="44">
        <f>I69*E69*C69</f>
        <v>0</v>
      </c>
      <c r="K69" s="44"/>
      <c r="L69" s="44">
        <f t="shared" si="12"/>
        <v>0</v>
      </c>
      <c r="M69" s="113"/>
      <c r="N69" s="114"/>
      <c r="O69" s="114"/>
      <c r="P69" s="115"/>
    </row>
    <row r="70" spans="2:16">
      <c r="B70" s="43" t="s">
        <v>73</v>
      </c>
      <c r="C70" s="43"/>
      <c r="D70" s="43"/>
      <c r="E70" s="43"/>
      <c r="F70" s="43"/>
      <c r="G70" s="58"/>
      <c r="H70" s="60"/>
      <c r="I70" s="44">
        <f t="shared" si="11"/>
        <v>0</v>
      </c>
      <c r="J70" s="44">
        <f>I70*E70*C70</f>
        <v>0</v>
      </c>
      <c r="K70" s="44"/>
      <c r="L70" s="44">
        <f t="shared" si="12"/>
        <v>0</v>
      </c>
      <c r="M70" s="113"/>
      <c r="N70" s="114"/>
      <c r="O70" s="114"/>
      <c r="P70" s="115"/>
    </row>
    <row r="71" spans="2:16">
      <c r="B71" s="95" t="s">
        <v>74</v>
      </c>
      <c r="C71" s="96"/>
      <c r="D71" s="96"/>
      <c r="E71" s="96"/>
      <c r="F71" s="96"/>
      <c r="G71" s="96"/>
      <c r="H71" s="96"/>
      <c r="I71" s="96"/>
      <c r="J71" s="96"/>
      <c r="K71" s="96"/>
      <c r="L71" s="96"/>
      <c r="M71" s="96"/>
      <c r="N71" s="96"/>
      <c r="O71" s="96"/>
      <c r="P71" s="97"/>
    </row>
    <row r="72" spans="2:16">
      <c r="B72" s="65" t="s">
        <v>84</v>
      </c>
      <c r="C72" s="66"/>
      <c r="D72" s="43"/>
      <c r="E72" s="66"/>
      <c r="F72" s="43"/>
      <c r="G72" s="67"/>
      <c r="H72" s="85"/>
      <c r="I72" s="68">
        <f>MROUND(G72*(100/(100-H72)),1)</f>
        <v>0</v>
      </c>
      <c r="J72" s="44">
        <f t="shared" ref="J72:J79" si="13">I72*E72*C72</f>
        <v>0</v>
      </c>
      <c r="K72" s="67"/>
      <c r="L72" s="44">
        <f t="shared" ref="L72:L78" si="14">J72-K72</f>
        <v>0</v>
      </c>
      <c r="M72" s="113"/>
      <c r="N72" s="114"/>
      <c r="O72" s="114"/>
      <c r="P72" s="115"/>
    </row>
    <row r="73" spans="2:16">
      <c r="B73" s="65" t="s">
        <v>85</v>
      </c>
      <c r="C73" s="66"/>
      <c r="D73" s="43"/>
      <c r="E73" s="66"/>
      <c r="F73" s="43"/>
      <c r="G73" s="67"/>
      <c r="H73" s="85"/>
      <c r="I73" s="68">
        <f t="shared" ref="I73:I79" si="15">MROUND(G73*(100/(100-H73)),1)</f>
        <v>0</v>
      </c>
      <c r="J73" s="44">
        <f t="shared" si="13"/>
        <v>0</v>
      </c>
      <c r="K73" s="67"/>
      <c r="L73" s="44">
        <f t="shared" si="14"/>
        <v>0</v>
      </c>
      <c r="M73" s="113"/>
      <c r="N73" s="114"/>
      <c r="O73" s="114"/>
      <c r="P73" s="115"/>
    </row>
    <row r="74" spans="2:16">
      <c r="B74" s="43" t="s">
        <v>77</v>
      </c>
      <c r="C74" s="43"/>
      <c r="D74" s="43"/>
      <c r="E74" s="43"/>
      <c r="F74" s="43"/>
      <c r="G74" s="58"/>
      <c r="H74" s="60"/>
      <c r="I74" s="68">
        <f t="shared" si="15"/>
        <v>0</v>
      </c>
      <c r="J74" s="44">
        <f t="shared" si="13"/>
        <v>0</v>
      </c>
      <c r="K74" s="44"/>
      <c r="L74" s="44">
        <f t="shared" si="14"/>
        <v>0</v>
      </c>
      <c r="M74" s="86"/>
      <c r="N74" s="87"/>
      <c r="O74" s="87"/>
      <c r="P74" s="88"/>
    </row>
    <row r="75" spans="2:16">
      <c r="B75" s="43" t="s">
        <v>78</v>
      </c>
      <c r="C75" s="43"/>
      <c r="D75" s="43"/>
      <c r="E75" s="43"/>
      <c r="F75" s="43"/>
      <c r="G75" s="58"/>
      <c r="H75" s="60"/>
      <c r="I75" s="68">
        <f t="shared" si="15"/>
        <v>0</v>
      </c>
      <c r="J75" s="44">
        <f t="shared" si="13"/>
        <v>0</v>
      </c>
      <c r="K75" s="44"/>
      <c r="L75" s="44">
        <f t="shared" si="14"/>
        <v>0</v>
      </c>
      <c r="M75" s="86"/>
      <c r="N75" s="87"/>
      <c r="O75" s="87"/>
      <c r="P75" s="88"/>
    </row>
    <row r="76" spans="2:16">
      <c r="B76" s="43" t="s">
        <v>79</v>
      </c>
      <c r="C76" s="43"/>
      <c r="D76" s="43"/>
      <c r="E76" s="43"/>
      <c r="F76" s="43"/>
      <c r="G76" s="58"/>
      <c r="H76" s="60"/>
      <c r="I76" s="68">
        <f t="shared" si="15"/>
        <v>0</v>
      </c>
      <c r="J76" s="44">
        <f t="shared" si="13"/>
        <v>0</v>
      </c>
      <c r="K76" s="44"/>
      <c r="L76" s="44">
        <f t="shared" si="14"/>
        <v>0</v>
      </c>
      <c r="M76" s="86"/>
      <c r="N76" s="87"/>
      <c r="O76" s="87"/>
      <c r="P76" s="88"/>
    </row>
    <row r="77" spans="2:16">
      <c r="B77" s="43" t="s">
        <v>80</v>
      </c>
      <c r="C77" s="43"/>
      <c r="D77" s="43"/>
      <c r="E77" s="43"/>
      <c r="F77" s="43"/>
      <c r="G77" s="58"/>
      <c r="H77" s="60"/>
      <c r="I77" s="68">
        <f t="shared" si="15"/>
        <v>0</v>
      </c>
      <c r="J77" s="44">
        <f t="shared" si="13"/>
        <v>0</v>
      </c>
      <c r="K77" s="44"/>
      <c r="L77" s="44">
        <f t="shared" si="14"/>
        <v>0</v>
      </c>
      <c r="M77" s="86"/>
      <c r="N77" s="87"/>
      <c r="O77" s="87"/>
      <c r="P77" s="88"/>
    </row>
    <row r="78" spans="2:16">
      <c r="B78" s="43" t="s">
        <v>81</v>
      </c>
      <c r="C78" s="43"/>
      <c r="D78" s="43"/>
      <c r="E78" s="43"/>
      <c r="F78" s="43"/>
      <c r="G78" s="58"/>
      <c r="H78" s="60"/>
      <c r="I78" s="68">
        <f t="shared" si="15"/>
        <v>0</v>
      </c>
      <c r="J78" s="44">
        <f t="shared" si="13"/>
        <v>0</v>
      </c>
      <c r="K78" s="44"/>
      <c r="L78" s="44">
        <f t="shared" si="14"/>
        <v>0</v>
      </c>
      <c r="M78" s="86"/>
      <c r="N78" s="87"/>
      <c r="O78" s="87"/>
      <c r="P78" s="88"/>
    </row>
    <row r="79" spans="2:16">
      <c r="B79" s="43" t="s">
        <v>82</v>
      </c>
      <c r="C79" s="43"/>
      <c r="D79" s="43"/>
      <c r="E79" s="43"/>
      <c r="F79" s="43"/>
      <c r="G79" s="58"/>
      <c r="H79" s="60"/>
      <c r="I79" s="68">
        <f t="shared" si="15"/>
        <v>0</v>
      </c>
      <c r="J79" s="44">
        <f t="shared" si="13"/>
        <v>0</v>
      </c>
      <c r="K79" s="44"/>
      <c r="L79" s="44">
        <f t="shared" ref="L79" si="16">J79-K79</f>
        <v>0</v>
      </c>
      <c r="M79" s="86"/>
      <c r="N79" s="87"/>
      <c r="O79" s="87"/>
      <c r="P79" s="88"/>
    </row>
    <row r="80" spans="2:16" ht="15.75" thickBot="1">
      <c r="J80" s="69" t="s">
        <v>58</v>
      </c>
      <c r="K80" s="69" t="s">
        <v>35</v>
      </c>
      <c r="L80" s="69" t="s">
        <v>36</v>
      </c>
    </row>
    <row r="81" spans="2:16" ht="15.75" thickBot="1">
      <c r="I81" s="50" t="s">
        <v>59</v>
      </c>
      <c r="J81" s="70">
        <f>SUM(J66:J70,J72:J79)</f>
        <v>0</v>
      </c>
      <c r="K81" s="70">
        <f>SUM(K66:K70,K72:K79)</f>
        <v>0</v>
      </c>
      <c r="L81" s="70">
        <f>SUM(L66:L70,L72:L79)</f>
        <v>0</v>
      </c>
    </row>
    <row r="82" spans="2:16" ht="15" customHeight="1" thickBot="1">
      <c r="I82" s="53" t="s">
        <v>60</v>
      </c>
      <c r="J82" s="62">
        <f>J81/M8</f>
        <v>0</v>
      </c>
      <c r="K82" s="63">
        <f>K81/M8</f>
        <v>0</v>
      </c>
      <c r="L82" s="64">
        <f>L81/M8</f>
        <v>0</v>
      </c>
    </row>
    <row r="84" spans="2:16" ht="15.75" thickBot="1"/>
    <row r="85" spans="2:16" ht="79.5" customHeight="1">
      <c r="B85" s="98" t="s">
        <v>86</v>
      </c>
      <c r="C85" s="99"/>
      <c r="D85" s="99"/>
      <c r="E85" s="99"/>
      <c r="F85" s="99"/>
      <c r="G85" s="99"/>
      <c r="H85" s="99"/>
      <c r="I85" s="100"/>
      <c r="J85" s="4"/>
      <c r="K85" s="4"/>
      <c r="L85" s="4"/>
      <c r="M85" s="4"/>
      <c r="N85" s="4"/>
      <c r="O85" s="4"/>
      <c r="P85" s="4"/>
    </row>
    <row r="86" spans="2:16" ht="57.6" customHeight="1">
      <c r="B86" s="42" t="s">
        <v>42</v>
      </c>
      <c r="C86" s="42" t="s">
        <v>43</v>
      </c>
      <c r="D86" s="42" t="s">
        <v>44</v>
      </c>
      <c r="E86" s="42" t="s">
        <v>45</v>
      </c>
      <c r="F86" s="42" t="s">
        <v>46</v>
      </c>
      <c r="G86" s="42" t="s">
        <v>47</v>
      </c>
      <c r="H86" s="42" t="s">
        <v>48</v>
      </c>
      <c r="I86" s="107" t="s">
        <v>67</v>
      </c>
      <c r="J86" s="108"/>
      <c r="K86" s="108"/>
      <c r="L86" s="108"/>
      <c r="M86" s="108"/>
      <c r="N86" s="108"/>
      <c r="O86" s="109"/>
    </row>
    <row r="87" spans="2:16">
      <c r="B87" s="95" t="s">
        <v>87</v>
      </c>
      <c r="C87" s="96"/>
      <c r="D87" s="96"/>
      <c r="E87" s="96"/>
      <c r="F87" s="96"/>
      <c r="G87" s="96"/>
      <c r="H87" s="96"/>
      <c r="I87" s="96"/>
      <c r="J87" s="96"/>
      <c r="K87" s="96"/>
      <c r="L87" s="96"/>
      <c r="M87" s="96"/>
      <c r="N87" s="96"/>
      <c r="O87" s="97"/>
    </row>
    <row r="88" spans="2:16">
      <c r="B88" s="43" t="s">
        <v>88</v>
      </c>
      <c r="C88" s="43"/>
      <c r="D88" s="43"/>
      <c r="E88" s="71"/>
      <c r="F88" s="71">
        <f>E88*D88</f>
        <v>0</v>
      </c>
      <c r="G88" s="71"/>
      <c r="H88" s="71">
        <f>F88-G88</f>
        <v>0</v>
      </c>
      <c r="I88" s="110"/>
      <c r="J88" s="111"/>
      <c r="K88" s="111"/>
      <c r="L88" s="111"/>
      <c r="M88" s="111"/>
      <c r="N88" s="111"/>
      <c r="O88" s="112"/>
    </row>
    <row r="89" spans="2:16">
      <c r="B89" s="43" t="s">
        <v>55</v>
      </c>
      <c r="C89" s="43"/>
      <c r="D89" s="43"/>
      <c r="E89" s="71"/>
      <c r="F89" s="71">
        <f>E89*D89</f>
        <v>0</v>
      </c>
      <c r="G89" s="71"/>
      <c r="H89" s="71">
        <f>F89-G89</f>
        <v>0</v>
      </c>
      <c r="I89" s="110"/>
      <c r="J89" s="111"/>
      <c r="K89" s="111"/>
      <c r="L89" s="111"/>
      <c r="M89" s="111"/>
      <c r="N89" s="111"/>
      <c r="O89" s="112"/>
    </row>
    <row r="90" spans="2:16">
      <c r="B90" s="95" t="s">
        <v>89</v>
      </c>
      <c r="C90" s="96"/>
      <c r="D90" s="96"/>
      <c r="E90" s="96"/>
      <c r="F90" s="96"/>
      <c r="G90" s="96"/>
      <c r="H90" s="96"/>
      <c r="I90" s="96"/>
      <c r="J90" s="96"/>
      <c r="K90" s="96"/>
      <c r="L90" s="96"/>
      <c r="M90" s="96"/>
      <c r="N90" s="96"/>
      <c r="O90" s="97"/>
    </row>
    <row r="91" spans="2:16">
      <c r="B91" s="5" t="s">
        <v>90</v>
      </c>
      <c r="C91" s="43"/>
      <c r="D91" s="43"/>
      <c r="E91" s="71"/>
      <c r="F91" s="44">
        <f>E91*D91</f>
        <v>0</v>
      </c>
      <c r="G91" s="44"/>
      <c r="H91" s="44">
        <f>F91-G91</f>
        <v>0</v>
      </c>
      <c r="I91" s="89"/>
      <c r="J91" s="90"/>
      <c r="K91" s="90"/>
      <c r="L91" s="90"/>
      <c r="M91" s="90"/>
      <c r="N91" s="90"/>
      <c r="O91" s="91"/>
    </row>
    <row r="92" spans="2:16">
      <c r="B92" s="5" t="s">
        <v>91</v>
      </c>
      <c r="C92" s="43"/>
      <c r="D92" s="43"/>
      <c r="E92" s="71"/>
      <c r="F92" s="44">
        <f t="shared" ref="F92:F95" si="17">E92*D92</f>
        <v>0</v>
      </c>
      <c r="G92" s="44"/>
      <c r="H92" s="44">
        <f t="shared" ref="H92:H95" si="18">F92-G92</f>
        <v>0</v>
      </c>
      <c r="I92" s="89"/>
      <c r="J92" s="90"/>
      <c r="K92" s="90"/>
      <c r="L92" s="90"/>
      <c r="M92" s="90"/>
      <c r="N92" s="90"/>
      <c r="O92" s="91"/>
    </row>
    <row r="93" spans="2:16">
      <c r="B93" s="5" t="s">
        <v>92</v>
      </c>
      <c r="C93" s="43"/>
      <c r="D93" s="43"/>
      <c r="E93" s="71"/>
      <c r="F93" s="44">
        <f t="shared" si="17"/>
        <v>0</v>
      </c>
      <c r="G93" s="44"/>
      <c r="H93" s="44">
        <f t="shared" si="18"/>
        <v>0</v>
      </c>
      <c r="I93" s="89"/>
      <c r="J93" s="90"/>
      <c r="K93" s="90"/>
      <c r="L93" s="90"/>
      <c r="M93" s="90"/>
      <c r="N93" s="90"/>
      <c r="O93" s="91"/>
    </row>
    <row r="94" spans="2:16">
      <c r="B94" s="43" t="s">
        <v>93</v>
      </c>
      <c r="C94" s="43"/>
      <c r="D94" s="43"/>
      <c r="E94" s="71"/>
      <c r="F94" s="44">
        <f t="shared" si="17"/>
        <v>0</v>
      </c>
      <c r="G94" s="44"/>
      <c r="H94" s="44">
        <f t="shared" si="18"/>
        <v>0</v>
      </c>
      <c r="I94" s="89"/>
      <c r="J94" s="90"/>
      <c r="K94" s="90"/>
      <c r="L94" s="90"/>
      <c r="M94" s="90"/>
      <c r="N94" s="90"/>
      <c r="O94" s="91"/>
    </row>
    <row r="95" spans="2:16">
      <c r="B95" s="5" t="s">
        <v>55</v>
      </c>
      <c r="C95" s="43"/>
      <c r="D95" s="43"/>
      <c r="E95" s="71"/>
      <c r="F95" s="44">
        <f t="shared" si="17"/>
        <v>0</v>
      </c>
      <c r="G95" s="44"/>
      <c r="H95" s="44">
        <f t="shared" si="18"/>
        <v>0</v>
      </c>
      <c r="I95" s="89"/>
      <c r="J95" s="90"/>
      <c r="K95" s="90"/>
      <c r="L95" s="90"/>
      <c r="M95" s="90"/>
      <c r="N95" s="90"/>
      <c r="O95" s="91"/>
    </row>
    <row r="96" spans="2:16">
      <c r="B96" s="95" t="s">
        <v>94</v>
      </c>
      <c r="C96" s="96"/>
      <c r="D96" s="96"/>
      <c r="E96" s="96"/>
      <c r="F96" s="96"/>
      <c r="G96" s="96"/>
      <c r="H96" s="96"/>
      <c r="I96" s="96"/>
      <c r="J96" s="96"/>
      <c r="K96" s="96"/>
      <c r="L96" s="96"/>
      <c r="M96" s="96"/>
      <c r="N96" s="96"/>
      <c r="O96" s="97"/>
    </row>
    <row r="97" spans="2:15">
      <c r="B97" s="5" t="s">
        <v>95</v>
      </c>
      <c r="C97" s="43"/>
      <c r="D97" s="43"/>
      <c r="E97" s="71"/>
      <c r="F97" s="44">
        <f>E97*D97</f>
        <v>0</v>
      </c>
      <c r="G97" s="44"/>
      <c r="H97" s="44">
        <f>F97-G97</f>
        <v>0</v>
      </c>
      <c r="I97" s="92"/>
      <c r="J97" s="93"/>
      <c r="K97" s="93"/>
      <c r="L97" s="93"/>
      <c r="M97" s="93"/>
      <c r="N97" s="93"/>
      <c r="O97" s="94"/>
    </row>
    <row r="98" spans="2:15" ht="17.100000000000001" customHeight="1">
      <c r="B98" s="5" t="s">
        <v>55</v>
      </c>
      <c r="C98" s="43"/>
      <c r="D98" s="43"/>
      <c r="E98" s="71"/>
      <c r="F98" s="44">
        <f t="shared" ref="F98" si="19">E98*D98</f>
        <v>0</v>
      </c>
      <c r="G98" s="44"/>
      <c r="H98" s="44">
        <f>F98-G98</f>
        <v>0</v>
      </c>
      <c r="I98" s="92"/>
      <c r="J98" s="93"/>
      <c r="K98" s="93"/>
      <c r="L98" s="93"/>
      <c r="M98" s="93"/>
      <c r="N98" s="93"/>
      <c r="O98" s="94"/>
    </row>
    <row r="99" spans="2:15" ht="14.85" customHeight="1">
      <c r="B99" s="95" t="s">
        <v>96</v>
      </c>
      <c r="C99" s="96"/>
      <c r="D99" s="96"/>
      <c r="E99" s="96"/>
      <c r="F99" s="96"/>
      <c r="G99" s="96"/>
      <c r="H99" s="96"/>
      <c r="I99" s="96"/>
      <c r="J99" s="96"/>
      <c r="K99" s="96"/>
      <c r="L99" s="96"/>
      <c r="M99" s="96"/>
      <c r="N99" s="96"/>
      <c r="O99" s="97"/>
    </row>
    <row r="100" spans="2:15">
      <c r="B100" s="43" t="s">
        <v>97</v>
      </c>
      <c r="C100" s="43"/>
      <c r="D100" s="43"/>
      <c r="E100" s="44"/>
      <c r="F100" s="44">
        <f>E100*D100</f>
        <v>0</v>
      </c>
      <c r="G100" s="44"/>
      <c r="H100" s="44">
        <f>F100-G100</f>
        <v>0</v>
      </c>
      <c r="I100" s="89"/>
      <c r="J100" s="90"/>
      <c r="K100" s="90"/>
      <c r="L100" s="90"/>
      <c r="M100" s="90"/>
      <c r="N100" s="90"/>
      <c r="O100" s="91"/>
    </row>
    <row r="101" spans="2:15">
      <c r="B101" s="43" t="s">
        <v>98</v>
      </c>
      <c r="C101" s="43"/>
      <c r="D101" s="43"/>
      <c r="E101" s="44"/>
      <c r="F101" s="44">
        <f t="shared" ref="F101:F108" si="20">E101*D101</f>
        <v>0</v>
      </c>
      <c r="G101" s="44"/>
      <c r="H101" s="44">
        <f t="shared" ref="H101:H108" si="21">F101-G101</f>
        <v>0</v>
      </c>
      <c r="I101" s="89"/>
      <c r="J101" s="90"/>
      <c r="K101" s="90"/>
      <c r="L101" s="90"/>
      <c r="M101" s="90"/>
      <c r="N101" s="90"/>
      <c r="O101" s="91"/>
    </row>
    <row r="102" spans="2:15">
      <c r="B102" s="43" t="s">
        <v>99</v>
      </c>
      <c r="C102" s="43"/>
      <c r="D102" s="43"/>
      <c r="E102" s="44"/>
      <c r="F102" s="44">
        <f t="shared" si="20"/>
        <v>0</v>
      </c>
      <c r="G102" s="44"/>
      <c r="H102" s="44">
        <f t="shared" si="21"/>
        <v>0</v>
      </c>
      <c r="I102" s="89"/>
      <c r="J102" s="90"/>
      <c r="K102" s="90"/>
      <c r="L102" s="90"/>
      <c r="M102" s="90"/>
      <c r="N102" s="90"/>
      <c r="O102" s="91"/>
    </row>
    <row r="103" spans="2:15">
      <c r="B103" s="43" t="s">
        <v>100</v>
      </c>
      <c r="C103" s="43"/>
      <c r="D103" s="43"/>
      <c r="E103" s="44"/>
      <c r="F103" s="44">
        <f t="shared" si="20"/>
        <v>0</v>
      </c>
      <c r="G103" s="44"/>
      <c r="H103" s="44">
        <f t="shared" si="21"/>
        <v>0</v>
      </c>
      <c r="I103" s="89"/>
      <c r="J103" s="90"/>
      <c r="K103" s="90"/>
      <c r="L103" s="90"/>
      <c r="M103" s="90"/>
      <c r="N103" s="90"/>
      <c r="O103" s="91"/>
    </row>
    <row r="104" spans="2:15">
      <c r="B104" s="43" t="s">
        <v>101</v>
      </c>
      <c r="C104" s="43"/>
      <c r="D104" s="43"/>
      <c r="E104" s="44"/>
      <c r="F104" s="44">
        <f t="shared" si="20"/>
        <v>0</v>
      </c>
      <c r="G104" s="44"/>
      <c r="H104" s="44">
        <f t="shared" si="21"/>
        <v>0</v>
      </c>
      <c r="I104" s="89"/>
      <c r="J104" s="90"/>
      <c r="K104" s="90"/>
      <c r="L104" s="90"/>
      <c r="M104" s="90"/>
      <c r="N104" s="90"/>
      <c r="O104" s="91"/>
    </row>
    <row r="105" spans="2:15">
      <c r="B105" s="43" t="s">
        <v>102</v>
      </c>
      <c r="C105" s="43"/>
      <c r="D105" s="43"/>
      <c r="E105" s="44"/>
      <c r="F105" s="44">
        <f t="shared" si="20"/>
        <v>0</v>
      </c>
      <c r="G105" s="44"/>
      <c r="H105" s="44">
        <f t="shared" si="21"/>
        <v>0</v>
      </c>
      <c r="I105" s="89"/>
      <c r="J105" s="90"/>
      <c r="K105" s="90"/>
      <c r="L105" s="90"/>
      <c r="M105" s="90"/>
      <c r="N105" s="90"/>
      <c r="O105" s="91"/>
    </row>
    <row r="106" spans="2:15">
      <c r="B106" s="43" t="s">
        <v>103</v>
      </c>
      <c r="C106" s="43"/>
      <c r="D106" s="43"/>
      <c r="E106" s="44"/>
      <c r="F106" s="44">
        <f t="shared" si="20"/>
        <v>0</v>
      </c>
      <c r="G106" s="44"/>
      <c r="H106" s="44">
        <f t="shared" si="21"/>
        <v>0</v>
      </c>
      <c r="I106" s="89"/>
      <c r="J106" s="90"/>
      <c r="K106" s="90"/>
      <c r="L106" s="90"/>
      <c r="M106" s="90"/>
      <c r="N106" s="90"/>
      <c r="O106" s="91"/>
    </row>
    <row r="107" spans="2:15">
      <c r="B107" s="43" t="s">
        <v>104</v>
      </c>
      <c r="C107" s="43"/>
      <c r="D107" s="43"/>
      <c r="E107" s="44"/>
      <c r="F107" s="44">
        <f t="shared" si="20"/>
        <v>0</v>
      </c>
      <c r="G107" s="44"/>
      <c r="H107" s="44">
        <f t="shared" si="21"/>
        <v>0</v>
      </c>
      <c r="I107" s="89"/>
      <c r="J107" s="90"/>
      <c r="K107" s="90"/>
      <c r="L107" s="90"/>
      <c r="M107" s="90"/>
      <c r="N107" s="90"/>
      <c r="O107" s="91"/>
    </row>
    <row r="108" spans="2:15">
      <c r="B108" s="43" t="s">
        <v>55</v>
      </c>
      <c r="C108" s="43"/>
      <c r="D108" s="43"/>
      <c r="E108" s="44"/>
      <c r="F108" s="44">
        <f t="shared" si="20"/>
        <v>0</v>
      </c>
      <c r="G108" s="44"/>
      <c r="H108" s="44">
        <f t="shared" si="21"/>
        <v>0</v>
      </c>
      <c r="I108" s="89"/>
      <c r="J108" s="90"/>
      <c r="K108" s="90"/>
      <c r="L108" s="90"/>
      <c r="M108" s="90"/>
      <c r="N108" s="90"/>
      <c r="O108" s="91"/>
    </row>
    <row r="109" spans="2:15">
      <c r="B109" s="95" t="s">
        <v>105</v>
      </c>
      <c r="C109" s="96"/>
      <c r="D109" s="96"/>
      <c r="E109" s="96"/>
      <c r="F109" s="96"/>
      <c r="G109" s="96"/>
      <c r="H109" s="96"/>
      <c r="I109" s="96"/>
      <c r="J109" s="96"/>
      <c r="K109" s="96"/>
      <c r="L109" s="96"/>
      <c r="M109" s="96"/>
      <c r="N109" s="96"/>
      <c r="O109" s="97"/>
    </row>
    <row r="110" spans="2:15">
      <c r="B110" s="43" t="s">
        <v>106</v>
      </c>
      <c r="C110" s="43"/>
      <c r="D110" s="43"/>
      <c r="E110" s="44"/>
      <c r="F110" s="44">
        <f>E110*D110</f>
        <v>0</v>
      </c>
      <c r="G110" s="44"/>
      <c r="H110" s="44">
        <f>F110-G110</f>
        <v>0</v>
      </c>
      <c r="I110" s="89"/>
      <c r="J110" s="90"/>
      <c r="K110" s="90"/>
      <c r="L110" s="90"/>
      <c r="M110" s="90"/>
      <c r="N110" s="90"/>
      <c r="O110" s="91"/>
    </row>
    <row r="111" spans="2:15">
      <c r="B111" s="43" t="s">
        <v>107</v>
      </c>
      <c r="C111" s="43"/>
      <c r="D111" s="43"/>
      <c r="E111" s="44"/>
      <c r="F111" s="44">
        <f>E111*D111</f>
        <v>0</v>
      </c>
      <c r="G111" s="44"/>
      <c r="H111" s="44">
        <f t="shared" ref="H111:H113" si="22">F111-G111</f>
        <v>0</v>
      </c>
      <c r="I111" s="89"/>
      <c r="J111" s="90"/>
      <c r="K111" s="90"/>
      <c r="L111" s="90"/>
      <c r="M111" s="90"/>
      <c r="N111" s="90"/>
      <c r="O111" s="91"/>
    </row>
    <row r="112" spans="2:15">
      <c r="B112" s="43" t="s">
        <v>108</v>
      </c>
      <c r="C112" s="43"/>
      <c r="D112" s="43"/>
      <c r="E112" s="44"/>
      <c r="F112" s="44">
        <f>E112*D112</f>
        <v>0</v>
      </c>
      <c r="G112" s="44"/>
      <c r="H112" s="44">
        <f t="shared" si="22"/>
        <v>0</v>
      </c>
      <c r="I112" s="89"/>
      <c r="J112" s="90"/>
      <c r="K112" s="90"/>
      <c r="L112" s="90"/>
      <c r="M112" s="90"/>
      <c r="N112" s="90"/>
      <c r="O112" s="91"/>
    </row>
    <row r="113" spans="2:16" ht="15.75" thickBot="1">
      <c r="B113" s="43" t="s">
        <v>55</v>
      </c>
      <c r="C113" s="43"/>
      <c r="D113" s="43"/>
      <c r="E113" s="44"/>
      <c r="F113" s="61">
        <f t="shared" ref="F113" si="23">E113*D113</f>
        <v>0</v>
      </c>
      <c r="G113" s="61"/>
      <c r="H113" s="44">
        <f t="shared" si="22"/>
        <v>0</v>
      </c>
      <c r="I113" s="89"/>
      <c r="J113" s="90"/>
      <c r="K113" s="90"/>
      <c r="L113" s="90"/>
      <c r="M113" s="90"/>
      <c r="N113" s="90"/>
      <c r="O113" s="91"/>
    </row>
    <row r="114" spans="2:16" ht="15.75" thickBot="1">
      <c r="F114" s="47" t="s">
        <v>58</v>
      </c>
      <c r="G114" s="48" t="s">
        <v>35</v>
      </c>
      <c r="H114" s="49" t="s">
        <v>36</v>
      </c>
    </row>
    <row r="115" spans="2:16">
      <c r="E115" s="50" t="s">
        <v>59</v>
      </c>
      <c r="F115" s="51">
        <f>SUM(F110:F113,F100:F108,F97:F98,F91:F95,F88:F89)</f>
        <v>0</v>
      </c>
      <c r="G115" s="44">
        <f>SUM(G110:G113,G100:G108,G97:G98,G91:G95,G88:G89)</f>
        <v>0</v>
      </c>
      <c r="H115" s="52">
        <f>SUM(H110:H113,H100:H108,H97:H98,H91:H95,H88:H89)</f>
        <v>0</v>
      </c>
    </row>
    <row r="116" spans="2:16" ht="15.75" thickBot="1">
      <c r="E116" s="53" t="s">
        <v>60</v>
      </c>
      <c r="F116" s="54">
        <f>F115/$M$8</f>
        <v>0</v>
      </c>
      <c r="G116" s="54">
        <f>G115/$M$8</f>
        <v>0</v>
      </c>
      <c r="H116" s="54">
        <f>H115/$M$8</f>
        <v>0</v>
      </c>
    </row>
    <row r="117" spans="2:16" ht="15.75" thickBot="1"/>
    <row r="118" spans="2:16" ht="78" customHeight="1" thickBot="1">
      <c r="B118" s="98" t="s">
        <v>109</v>
      </c>
      <c r="C118" s="99"/>
      <c r="D118" s="99"/>
      <c r="E118" s="99"/>
      <c r="F118" s="99"/>
      <c r="G118" s="99"/>
      <c r="H118" s="99"/>
      <c r="I118" s="100"/>
      <c r="J118" s="4"/>
      <c r="K118" s="4"/>
      <c r="L118" s="4"/>
      <c r="M118" s="4"/>
      <c r="N118" s="4"/>
      <c r="O118" s="4"/>
      <c r="P118" s="4"/>
    </row>
    <row r="119" spans="2:16" ht="14.1" customHeight="1">
      <c r="B119" s="101" t="s">
        <v>110</v>
      </c>
      <c r="C119" s="102"/>
      <c r="D119" s="102"/>
      <c r="E119" s="102"/>
      <c r="F119" s="102"/>
      <c r="G119" s="102"/>
      <c r="H119" s="102"/>
      <c r="I119" s="103"/>
      <c r="J119" s="4"/>
      <c r="K119" s="4"/>
      <c r="L119" s="4"/>
      <c r="M119" s="4"/>
      <c r="N119" s="4"/>
      <c r="O119" s="4"/>
      <c r="P119" s="4"/>
    </row>
    <row r="120" spans="2:16" ht="63.95" customHeight="1">
      <c r="B120" s="72" t="s">
        <v>42</v>
      </c>
      <c r="C120" s="42" t="s">
        <v>43</v>
      </c>
      <c r="D120" s="42" t="s">
        <v>44</v>
      </c>
      <c r="E120" s="42" t="s">
        <v>45</v>
      </c>
      <c r="F120" s="42" t="s">
        <v>46</v>
      </c>
      <c r="G120" s="42" t="s">
        <v>47</v>
      </c>
      <c r="H120" s="42" t="s">
        <v>48</v>
      </c>
      <c r="I120" s="116" t="s">
        <v>67</v>
      </c>
      <c r="J120" s="117"/>
      <c r="K120" s="117"/>
      <c r="L120" s="117"/>
      <c r="M120" s="117"/>
      <c r="N120" s="117"/>
      <c r="O120" s="118"/>
    </row>
    <row r="121" spans="2:16">
      <c r="B121" s="5" t="s">
        <v>111</v>
      </c>
      <c r="C121" s="43"/>
      <c r="D121" s="43"/>
      <c r="E121" s="44"/>
      <c r="F121" s="44">
        <f t="shared" ref="F121:F127" si="24">E121*D121</f>
        <v>0</v>
      </c>
      <c r="G121" s="44"/>
      <c r="H121" s="44">
        <f t="shared" ref="H121:H124" si="25">F121-G121</f>
        <v>0</v>
      </c>
      <c r="I121" s="86"/>
      <c r="J121" s="87"/>
      <c r="K121" s="87"/>
      <c r="L121" s="87"/>
      <c r="M121" s="87"/>
      <c r="N121" s="87"/>
      <c r="O121" s="88"/>
    </row>
    <row r="122" spans="2:16">
      <c r="B122" s="5" t="s">
        <v>112</v>
      </c>
      <c r="C122" s="43"/>
      <c r="D122" s="43"/>
      <c r="E122" s="44"/>
      <c r="F122" s="44">
        <f t="shared" si="24"/>
        <v>0</v>
      </c>
      <c r="G122" s="44"/>
      <c r="H122" s="44">
        <f t="shared" si="25"/>
        <v>0</v>
      </c>
      <c r="I122" s="86"/>
      <c r="J122" s="87"/>
      <c r="K122" s="87"/>
      <c r="L122" s="87"/>
      <c r="M122" s="87"/>
      <c r="N122" s="87"/>
      <c r="O122" s="88"/>
    </row>
    <row r="123" spans="2:16" ht="30">
      <c r="B123" s="7" t="s">
        <v>113</v>
      </c>
      <c r="C123" s="43"/>
      <c r="D123" s="43"/>
      <c r="E123" s="44"/>
      <c r="F123" s="44">
        <f t="shared" si="24"/>
        <v>0</v>
      </c>
      <c r="G123" s="44"/>
      <c r="H123" s="44">
        <f t="shared" si="25"/>
        <v>0</v>
      </c>
      <c r="I123" s="86"/>
      <c r="J123" s="87"/>
      <c r="K123" s="87"/>
      <c r="L123" s="87"/>
      <c r="M123" s="87"/>
      <c r="N123" s="87"/>
      <c r="O123" s="88"/>
    </row>
    <row r="124" spans="2:16">
      <c r="B124" s="5" t="s">
        <v>114</v>
      </c>
      <c r="C124" s="43"/>
      <c r="D124" s="43"/>
      <c r="E124" s="44"/>
      <c r="F124" s="44">
        <f t="shared" si="24"/>
        <v>0</v>
      </c>
      <c r="G124" s="44"/>
      <c r="H124" s="44">
        <f t="shared" si="25"/>
        <v>0</v>
      </c>
      <c r="I124" s="86"/>
      <c r="J124" s="87"/>
      <c r="K124" s="87"/>
      <c r="L124" s="87"/>
      <c r="M124" s="87"/>
      <c r="N124" s="87"/>
      <c r="O124" s="88"/>
    </row>
    <row r="125" spans="2:16">
      <c r="B125" s="5" t="s">
        <v>115</v>
      </c>
      <c r="C125" s="43"/>
      <c r="D125" s="43"/>
      <c r="E125" s="44"/>
      <c r="F125" s="44">
        <f t="shared" si="24"/>
        <v>0</v>
      </c>
      <c r="G125" s="44"/>
      <c r="H125" s="44">
        <f>F125-G125</f>
        <v>0</v>
      </c>
      <c r="I125" s="86"/>
      <c r="J125" s="87"/>
      <c r="K125" s="87"/>
      <c r="L125" s="87"/>
      <c r="M125" s="87"/>
      <c r="N125" s="87"/>
      <c r="O125" s="88"/>
    </row>
    <row r="126" spans="2:16">
      <c r="B126" s="5" t="s">
        <v>116</v>
      </c>
      <c r="C126" s="43"/>
      <c r="D126" s="43"/>
      <c r="E126" s="44"/>
      <c r="F126" s="44">
        <f t="shared" si="24"/>
        <v>0</v>
      </c>
      <c r="G126" s="44"/>
      <c r="H126" s="44">
        <f t="shared" ref="H126:H127" si="26">F126-G126</f>
        <v>0</v>
      </c>
      <c r="I126" s="86"/>
      <c r="J126" s="87"/>
      <c r="K126" s="87"/>
      <c r="L126" s="87"/>
      <c r="M126" s="87"/>
      <c r="N126" s="87"/>
      <c r="O126" s="88"/>
    </row>
    <row r="127" spans="2:16" ht="15.75" thickBot="1">
      <c r="B127" s="5" t="s">
        <v>55</v>
      </c>
      <c r="C127" s="43"/>
      <c r="D127" s="43"/>
      <c r="E127" s="44"/>
      <c r="F127" s="61">
        <f t="shared" si="24"/>
        <v>0</v>
      </c>
      <c r="G127" s="61"/>
      <c r="H127" s="44">
        <f t="shared" si="26"/>
        <v>0</v>
      </c>
      <c r="I127" s="86"/>
      <c r="J127" s="87"/>
      <c r="K127" s="87"/>
      <c r="L127" s="87"/>
      <c r="M127" s="87"/>
      <c r="N127" s="87"/>
      <c r="O127" s="88"/>
    </row>
    <row r="128" spans="2:16" ht="15.75" thickBot="1">
      <c r="F128" s="47" t="s">
        <v>58</v>
      </c>
      <c r="G128" s="48" t="s">
        <v>35</v>
      </c>
      <c r="H128" s="49" t="s">
        <v>36</v>
      </c>
    </row>
    <row r="129" spans="2:16">
      <c r="E129" s="50" t="s">
        <v>59</v>
      </c>
      <c r="F129" s="51">
        <f>SUM(F121:F127)</f>
        <v>0</v>
      </c>
      <c r="G129" s="44">
        <f>SUM(G121:G127)</f>
        <v>0</v>
      </c>
      <c r="H129" s="52">
        <f>SUM(H121:H127)</f>
        <v>0</v>
      </c>
    </row>
    <row r="130" spans="2:16" ht="15.75" thickBot="1">
      <c r="E130" s="53" t="s">
        <v>60</v>
      </c>
      <c r="F130" s="62">
        <f>F129/$M$8</f>
        <v>0</v>
      </c>
      <c r="G130" s="63">
        <f t="shared" ref="G130:H130" si="27">G129/$M$8</f>
        <v>0</v>
      </c>
      <c r="H130" s="64">
        <f t="shared" si="27"/>
        <v>0</v>
      </c>
    </row>
    <row r="131" spans="2:16" ht="15.75" thickBot="1"/>
    <row r="132" spans="2:16" ht="14.1" customHeight="1" thickBot="1">
      <c r="B132" s="104" t="s">
        <v>117</v>
      </c>
      <c r="C132" s="105"/>
      <c r="D132" s="105"/>
      <c r="E132" s="105"/>
      <c r="F132" s="105"/>
      <c r="G132" s="105"/>
      <c r="H132" s="105"/>
      <c r="I132" s="106"/>
      <c r="J132" s="4"/>
      <c r="K132" s="4"/>
      <c r="L132" s="4"/>
      <c r="M132" s="4"/>
      <c r="N132" s="4"/>
      <c r="O132" s="4"/>
      <c r="P132" s="4"/>
    </row>
    <row r="133" spans="2:16" ht="47.1" customHeight="1">
      <c r="B133" s="73" t="s">
        <v>42</v>
      </c>
      <c r="C133" s="74" t="s">
        <v>63</v>
      </c>
      <c r="D133" s="74" t="s">
        <v>43</v>
      </c>
      <c r="E133" s="74" t="s">
        <v>44</v>
      </c>
      <c r="F133" s="75" t="s">
        <v>64</v>
      </c>
      <c r="G133" s="76" t="s">
        <v>65</v>
      </c>
      <c r="H133" s="76" t="s">
        <v>66</v>
      </c>
      <c r="I133" s="77" t="s">
        <v>45</v>
      </c>
      <c r="J133" s="77" t="s">
        <v>46</v>
      </c>
      <c r="K133" s="77" t="s">
        <v>47</v>
      </c>
      <c r="L133" s="77" t="s">
        <v>48</v>
      </c>
      <c r="M133" s="147" t="s">
        <v>67</v>
      </c>
      <c r="N133" s="148"/>
      <c r="O133" s="148"/>
      <c r="P133" s="149"/>
    </row>
    <row r="134" spans="2:16">
      <c r="B134" s="95" t="s">
        <v>118</v>
      </c>
      <c r="C134" s="96"/>
      <c r="D134" s="96"/>
      <c r="E134" s="96"/>
      <c r="F134" s="96"/>
      <c r="G134" s="96"/>
      <c r="H134" s="96"/>
      <c r="I134" s="96"/>
      <c r="J134" s="96"/>
      <c r="K134" s="96"/>
      <c r="L134" s="96"/>
      <c r="M134" s="96"/>
      <c r="N134" s="96"/>
      <c r="O134" s="96"/>
      <c r="P134" s="97"/>
    </row>
    <row r="135" spans="2:16">
      <c r="B135" s="43" t="s">
        <v>69</v>
      </c>
      <c r="C135" s="43"/>
      <c r="D135" s="43"/>
      <c r="E135" s="43"/>
      <c r="F135" s="43"/>
      <c r="G135" s="58"/>
      <c r="H135" s="60"/>
      <c r="I135" s="44">
        <f>MROUND(G135*(100/(100-H135)),1)</f>
        <v>0</v>
      </c>
      <c r="J135" s="44">
        <f>I135*E135*C135</f>
        <v>0</v>
      </c>
      <c r="K135" s="44"/>
      <c r="L135" s="44">
        <f>J135-K135</f>
        <v>0</v>
      </c>
      <c r="M135" s="86"/>
      <c r="N135" s="87"/>
      <c r="O135" s="87"/>
      <c r="P135" s="88"/>
    </row>
    <row r="136" spans="2:16">
      <c r="B136" s="43" t="s">
        <v>70</v>
      </c>
      <c r="C136" s="43"/>
      <c r="D136" s="43"/>
      <c r="E136" s="43"/>
      <c r="F136" s="43"/>
      <c r="G136" s="58"/>
      <c r="H136" s="60"/>
      <c r="I136" s="44">
        <f t="shared" ref="I136:I139" si="28">MROUND(G136*(100/(100-H136)),1)</f>
        <v>0</v>
      </c>
      <c r="J136" s="44">
        <f>I136*E136*C136</f>
        <v>0</v>
      </c>
      <c r="K136" s="44"/>
      <c r="L136" s="44">
        <f t="shared" ref="L136:L139" si="29">J136-K136</f>
        <v>0</v>
      </c>
      <c r="M136" s="86"/>
      <c r="N136" s="87"/>
      <c r="O136" s="87"/>
      <c r="P136" s="88"/>
    </row>
    <row r="137" spans="2:16">
      <c r="B137" s="43" t="s">
        <v>71</v>
      </c>
      <c r="C137" s="43"/>
      <c r="D137" s="43"/>
      <c r="E137" s="43"/>
      <c r="F137" s="43"/>
      <c r="G137" s="58"/>
      <c r="H137" s="60"/>
      <c r="I137" s="44">
        <f t="shared" si="28"/>
        <v>0</v>
      </c>
      <c r="J137" s="44">
        <f>I137*E137*C137</f>
        <v>0</v>
      </c>
      <c r="K137" s="44"/>
      <c r="L137" s="44">
        <f t="shared" si="29"/>
        <v>0</v>
      </c>
      <c r="M137" s="86"/>
      <c r="N137" s="87"/>
      <c r="O137" s="87"/>
      <c r="P137" s="88"/>
    </row>
    <row r="138" spans="2:16">
      <c r="B138" s="43" t="s">
        <v>119</v>
      </c>
      <c r="C138" s="43"/>
      <c r="D138" s="43"/>
      <c r="E138" s="43"/>
      <c r="F138" s="43"/>
      <c r="G138" s="58"/>
      <c r="H138" s="60"/>
      <c r="I138" s="44">
        <f t="shared" ref="I138" si="30">MROUND(G138*(100/(100-H138)),1)</f>
        <v>0</v>
      </c>
      <c r="J138" s="44">
        <f>I138*E138*C138</f>
        <v>0</v>
      </c>
      <c r="K138" s="44"/>
      <c r="L138" s="44">
        <f t="shared" ref="L138" si="31">J138-K138</f>
        <v>0</v>
      </c>
      <c r="M138" s="86"/>
      <c r="N138" s="87"/>
      <c r="O138" s="87"/>
      <c r="P138" s="88"/>
    </row>
    <row r="139" spans="2:16">
      <c r="B139" s="43" t="s">
        <v>120</v>
      </c>
      <c r="C139" s="43"/>
      <c r="D139" s="43"/>
      <c r="E139" s="43"/>
      <c r="F139" s="43"/>
      <c r="G139" s="58"/>
      <c r="H139" s="60"/>
      <c r="I139" s="44">
        <f t="shared" si="28"/>
        <v>0</v>
      </c>
      <c r="J139" s="61">
        <f>I139*E139*C139</f>
        <v>0</v>
      </c>
      <c r="K139" s="61"/>
      <c r="L139" s="61">
        <f t="shared" si="29"/>
        <v>0</v>
      </c>
      <c r="M139" s="86"/>
      <c r="N139" s="87"/>
      <c r="O139" s="87"/>
      <c r="P139" s="88"/>
    </row>
    <row r="140" spans="2:16">
      <c r="B140" s="95" t="s">
        <v>74</v>
      </c>
      <c r="C140" s="96"/>
      <c r="D140" s="96"/>
      <c r="E140" s="96"/>
      <c r="F140" s="96"/>
      <c r="G140" s="96"/>
      <c r="H140" s="96"/>
      <c r="I140" s="96"/>
      <c r="J140" s="96"/>
      <c r="K140" s="96"/>
      <c r="L140" s="96"/>
      <c r="M140" s="96"/>
      <c r="N140" s="96"/>
      <c r="O140" s="96"/>
      <c r="P140" s="97"/>
    </row>
    <row r="141" spans="2:16">
      <c r="B141" s="43" t="s">
        <v>121</v>
      </c>
      <c r="C141" s="43"/>
      <c r="D141" s="43"/>
      <c r="E141" s="43"/>
      <c r="F141" s="43"/>
      <c r="G141" s="58"/>
      <c r="H141" s="60"/>
      <c r="I141" s="44">
        <f>MROUND(G141*(100/(100-H141)),1)</f>
        <v>0</v>
      </c>
      <c r="J141" s="44">
        <f t="shared" ref="J141:J144" si="32">I141*E141*C141</f>
        <v>0</v>
      </c>
      <c r="K141" s="44"/>
      <c r="L141" s="44">
        <f>J141-K141</f>
        <v>0</v>
      </c>
      <c r="M141" s="113"/>
      <c r="N141" s="114"/>
      <c r="O141" s="114"/>
      <c r="P141" s="115"/>
    </row>
    <row r="142" spans="2:16">
      <c r="B142" s="43" t="s">
        <v>122</v>
      </c>
      <c r="C142" s="43"/>
      <c r="D142" s="43"/>
      <c r="E142" s="43"/>
      <c r="F142" s="43"/>
      <c r="G142" s="58"/>
      <c r="H142" s="60"/>
      <c r="I142" s="44">
        <f t="shared" ref="I142:I144" si="33">MROUND(G142*(100/(100-H142)),1)</f>
        <v>0</v>
      </c>
      <c r="J142" s="44">
        <f t="shared" si="32"/>
        <v>0</v>
      </c>
      <c r="K142" s="44"/>
      <c r="L142" s="44">
        <f t="shared" ref="L142:L144" si="34">J142-K142</f>
        <v>0</v>
      </c>
      <c r="M142" s="113"/>
      <c r="N142" s="114"/>
      <c r="O142" s="114"/>
      <c r="P142" s="115"/>
    </row>
    <row r="143" spans="2:16">
      <c r="B143" s="43" t="s">
        <v>123</v>
      </c>
      <c r="C143" s="43"/>
      <c r="D143" s="43"/>
      <c r="E143" s="43"/>
      <c r="F143" s="43"/>
      <c r="G143" s="58"/>
      <c r="H143" s="60"/>
      <c r="I143" s="44">
        <f t="shared" si="33"/>
        <v>0</v>
      </c>
      <c r="J143" s="44">
        <f t="shared" si="32"/>
        <v>0</v>
      </c>
      <c r="K143" s="44"/>
      <c r="L143" s="44">
        <f t="shared" si="34"/>
        <v>0</v>
      </c>
      <c r="M143" s="113"/>
      <c r="N143" s="114"/>
      <c r="O143" s="114"/>
      <c r="P143" s="115"/>
    </row>
    <row r="144" spans="2:16" ht="15.75" thickBot="1">
      <c r="B144" s="43" t="s">
        <v>124</v>
      </c>
      <c r="C144" s="43"/>
      <c r="D144" s="43"/>
      <c r="E144" s="43"/>
      <c r="F144" s="43"/>
      <c r="G144" s="58"/>
      <c r="H144" s="60"/>
      <c r="I144" s="44">
        <f t="shared" si="33"/>
        <v>0</v>
      </c>
      <c r="J144" s="44">
        <f t="shared" si="32"/>
        <v>0</v>
      </c>
      <c r="K144" s="44"/>
      <c r="L144" s="44">
        <f t="shared" si="34"/>
        <v>0</v>
      </c>
      <c r="M144" s="113"/>
      <c r="N144" s="114"/>
      <c r="O144" s="114"/>
      <c r="P144" s="115"/>
    </row>
    <row r="145" spans="9:12" ht="15.75" thickBot="1">
      <c r="J145" s="47" t="s">
        <v>58</v>
      </c>
      <c r="K145" s="48" t="s">
        <v>35</v>
      </c>
      <c r="L145" s="49" t="s">
        <v>36</v>
      </c>
    </row>
    <row r="146" spans="9:12">
      <c r="I146" s="50" t="s">
        <v>59</v>
      </c>
      <c r="J146" s="51">
        <f>SUM(J135:J139,J141:J144)</f>
        <v>0</v>
      </c>
      <c r="K146" s="51">
        <f>SUM(K135:K139,K141:K144)</f>
        <v>0</v>
      </c>
      <c r="L146" s="51">
        <f>SUM(L135:L139,L141:L144)</f>
        <v>0</v>
      </c>
    </row>
    <row r="147" spans="9:12" ht="15.75" thickBot="1">
      <c r="I147" s="53" t="s">
        <v>60</v>
      </c>
      <c r="J147" s="54">
        <f>J146/$M$8</f>
        <v>0</v>
      </c>
      <c r="K147" s="78">
        <f t="shared" ref="K147:L147" si="35">K146/$M$8</f>
        <v>0</v>
      </c>
      <c r="L147" s="56">
        <f t="shared" si="35"/>
        <v>0</v>
      </c>
    </row>
  </sheetData>
  <mergeCells count="122">
    <mergeCell ref="M143:P143"/>
    <mergeCell ref="M144:P144"/>
    <mergeCell ref="M66:P66"/>
    <mergeCell ref="M67:P67"/>
    <mergeCell ref="M68:P68"/>
    <mergeCell ref="M69:P69"/>
    <mergeCell ref="M135:P135"/>
    <mergeCell ref="M136:P136"/>
    <mergeCell ref="M137:P137"/>
    <mergeCell ref="M139:P139"/>
    <mergeCell ref="M133:P133"/>
    <mergeCell ref="I120:O120"/>
    <mergeCell ref="I121:O121"/>
    <mergeCell ref="I122:O122"/>
    <mergeCell ref="I123:O123"/>
    <mergeCell ref="I124:O124"/>
    <mergeCell ref="B134:P134"/>
    <mergeCell ref="B96:O96"/>
    <mergeCell ref="B90:O90"/>
    <mergeCell ref="M76:P76"/>
    <mergeCell ref="M72:P72"/>
    <mergeCell ref="I35:O35"/>
    <mergeCell ref="B36:E36"/>
    <mergeCell ref="I36:O36"/>
    <mergeCell ref="M54:P54"/>
    <mergeCell ref="M55:P55"/>
    <mergeCell ref="I32:O32"/>
    <mergeCell ref="B140:P140"/>
    <mergeCell ref="M141:P141"/>
    <mergeCell ref="M142:P142"/>
    <mergeCell ref="M58:P58"/>
    <mergeCell ref="B65:P65"/>
    <mergeCell ref="C7:E7"/>
    <mergeCell ref="C8:E8"/>
    <mergeCell ref="C9:E9"/>
    <mergeCell ref="C10:E10"/>
    <mergeCell ref="C11:E11"/>
    <mergeCell ref="C13:E13"/>
    <mergeCell ref="C14:E14"/>
    <mergeCell ref="C15:E15"/>
    <mergeCell ref="G11:J11"/>
    <mergeCell ref="G12:J12"/>
    <mergeCell ref="G13:J13"/>
    <mergeCell ref="G10:J10"/>
    <mergeCell ref="C12:E12"/>
    <mergeCell ref="B42:L42"/>
    <mergeCell ref="M45:P45"/>
    <mergeCell ref="M46:P46"/>
    <mergeCell ref="M47:P47"/>
    <mergeCell ref="M48:P48"/>
    <mergeCell ref="C16:E16"/>
    <mergeCell ref="C17:E17"/>
    <mergeCell ref="M56:P56"/>
    <mergeCell ref="M57:P57"/>
    <mergeCell ref="G14:J14"/>
    <mergeCell ref="G15:J15"/>
    <mergeCell ref="G16:J16"/>
    <mergeCell ref="G18:J18"/>
    <mergeCell ref="M43:P43"/>
    <mergeCell ref="M52:P52"/>
    <mergeCell ref="M53:P53"/>
    <mergeCell ref="B44:P44"/>
    <mergeCell ref="B50:P50"/>
    <mergeCell ref="G19:J19"/>
    <mergeCell ref="B41:L41"/>
    <mergeCell ref="C22:E22"/>
    <mergeCell ref="C24:E24"/>
    <mergeCell ref="A26:P26"/>
    <mergeCell ref="M49:P49"/>
    <mergeCell ref="N41:P41"/>
    <mergeCell ref="M51:P51"/>
    <mergeCell ref="G17:J17"/>
    <mergeCell ref="B28:I28"/>
    <mergeCell ref="I29:O29"/>
    <mergeCell ref="I30:O30"/>
    <mergeCell ref="I31:O31"/>
    <mergeCell ref="I33:O33"/>
    <mergeCell ref="I34:O34"/>
    <mergeCell ref="I97:O97"/>
    <mergeCell ref="M70:P70"/>
    <mergeCell ref="M74:P74"/>
    <mergeCell ref="M75:P75"/>
    <mergeCell ref="B63:L63"/>
    <mergeCell ref="M64:P64"/>
    <mergeCell ref="B71:P71"/>
    <mergeCell ref="I113:O113"/>
    <mergeCell ref="I125:O125"/>
    <mergeCell ref="M73:P73"/>
    <mergeCell ref="M77:P77"/>
    <mergeCell ref="M78:P78"/>
    <mergeCell ref="M79:P79"/>
    <mergeCell ref="B87:O87"/>
    <mergeCell ref="I92:O92"/>
    <mergeCell ref="B85:I85"/>
    <mergeCell ref="I86:O86"/>
    <mergeCell ref="I88:O88"/>
    <mergeCell ref="I89:O89"/>
    <mergeCell ref="I91:O91"/>
    <mergeCell ref="I93:O93"/>
    <mergeCell ref="I94:O94"/>
    <mergeCell ref="I95:O95"/>
    <mergeCell ref="M138:P138"/>
    <mergeCell ref="I108:O108"/>
    <mergeCell ref="I98:O98"/>
    <mergeCell ref="I100:O100"/>
    <mergeCell ref="I101:O101"/>
    <mergeCell ref="I102:O102"/>
    <mergeCell ref="I103:O103"/>
    <mergeCell ref="I104:O104"/>
    <mergeCell ref="I105:O105"/>
    <mergeCell ref="I106:O106"/>
    <mergeCell ref="B99:O99"/>
    <mergeCell ref="I107:O107"/>
    <mergeCell ref="B118:I118"/>
    <mergeCell ref="B119:I119"/>
    <mergeCell ref="B132:I132"/>
    <mergeCell ref="B109:O109"/>
    <mergeCell ref="I110:O110"/>
    <mergeCell ref="I111:O111"/>
    <mergeCell ref="I112:O112"/>
    <mergeCell ref="I127:O127"/>
    <mergeCell ref="I126:O126"/>
  </mergeCells>
  <phoneticPr fontId="12" type="noConversion"/>
  <conditionalFormatting sqref="L4:P4 A7:D17 A6:F6 K5:O5 G6:M8 J9:M9 K10:M10 G10:I10 M11:M15 A4:K5 G12:I17 K12:M15 K16:L17">
    <cfRule type="cellIs" dxfId="15" priority="5"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14" priority="6" stopIfTrue="1" operator="equal">
      <formula>"Reemplace este texto por el nombre del ítem"</formula>
    </cfRule>
    <cfRule type="cellIs" dxfId="13" priority="7" stopIfTrue="1" operator="equal">
      <formula>"(seleccione unidad de medida)"</formula>
    </cfRule>
  </conditionalFormatting>
  <conditionalFormatting sqref="A7:D17 A6:F6 G6:M8 G10:I10 A4:P4 A5:O5 G12:I17 K10:M15 K16:L17">
    <cfRule type="cellIs" dxfId="12" priority="8" stopIfTrue="1" operator="equal">
      <formula>"Reemplace este texto por el nombre de la actividad/cargo"</formula>
    </cfRule>
  </conditionalFormatting>
  <conditionalFormatting sqref="J9:M9">
    <cfRule type="cellIs" dxfId="11" priority="13" stopIfTrue="1" operator="equal">
      <formula>"Reemplace este texto por el nombre de la actividad/cargo"</formula>
    </cfRule>
  </conditionalFormatting>
  <conditionalFormatting sqref="G11:I11">
    <cfRule type="cellIs" dxfId="10" priority="10"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9" priority="11" stopIfTrue="1" operator="equal">
      <formula>"Reemplace este texto por el nombre del ítem"</formula>
    </cfRule>
    <cfRule type="cellIs" dxfId="8" priority="12" stopIfTrue="1" operator="equal">
      <formula>"(seleccione unidad de medida)"</formula>
    </cfRule>
  </conditionalFormatting>
  <conditionalFormatting sqref="G11:I11">
    <cfRule type="cellIs" dxfId="7" priority="9" stopIfTrue="1" operator="equal">
      <formula>"Reemplace este texto por el nombre de la actividad/cargo"</formula>
    </cfRule>
  </conditionalFormatting>
  <conditionalFormatting sqref="K11:M11">
    <cfRule type="cellIs" dxfId="6" priority="14" stopIfTrue="1" operator="equal">
      <formula>"Reemplace este texto por el nombre del ítem"</formula>
    </cfRule>
    <cfRule type="cellIs" dxfId="5" priority="15" stopIfTrue="1" operator="equal">
      <formula>"(seleccione unidad de medida)"</formula>
    </cfRule>
    <cfRule type="cellIs" dxfId="4" priority="17"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onditionalFormatting>
  <conditionalFormatting sqref="M16:M19">
    <cfRule type="cellIs" dxfId="3" priority="1" stopIfTrue="1" operator="equal">
      <formula>"* Para agregar un nuevo ítem: inserte una nueva fila encima de ésta. Luego copie la fila completa del ítem anterior, péguela en la nueva fila y adapte la información de cada campo según corresponda al nuevo ítem que está ingresando."</formula>
    </cfRule>
    <cfRule type="cellIs" dxfId="2" priority="2" stopIfTrue="1" operator="equal">
      <formula>"Reemplace este texto por el nombre del ítem"</formula>
    </cfRule>
    <cfRule type="cellIs" dxfId="1" priority="3" stopIfTrue="1" operator="equal">
      <formula>"(seleccione unidad de medida)"</formula>
    </cfRule>
  </conditionalFormatting>
  <conditionalFormatting sqref="M16:M19">
    <cfRule type="cellIs" dxfId="0" priority="4" stopIfTrue="1" operator="equal">
      <formula>"Reemplace este texto por el nombre de la actividad/cargo"</formula>
    </cfRule>
  </conditionalFormatting>
  <pageMargins left="0.7" right="0.7" top="0.75" bottom="0.75" header="0.3" footer="0.3"/>
  <pageSetup orientation="portrait"/>
  <ignoredErrors>
    <ignoredError sqref="I47"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promptTitle="Jornada/Semana/Mes" xr:uid="{00000000-0002-0000-0100-000000000000}">
          <x14:formula1>
            <xm:f>'Pestaña para ocultar'!$A$18:$A$21</xm:f>
          </x14:formula1>
          <xm:sqref>D45:D49 C88:C89 D51:D58 C97:C98 C30:C36 C121:C127 D66:D70 C110:C113 C100:C108 C91:C95 D72:D79 D141:D144 D135:D139</xm:sqref>
        </x14:dataValidation>
        <x14:dataValidation type="list" showInputMessage="1" showErrorMessage="1" promptTitle="Introduzca tipo de contrato" xr:uid="{00000000-0002-0000-0100-000001000000}">
          <x14:formula1>
            <xm:f>'Pestaña para ocultar'!$A$8:$A$15</xm:f>
          </x14:formula1>
          <xm:sqref>F45:F49 F51:F58 F72:F79 F66:F70 F141:F144 F135:F139</xm:sqref>
        </x14:dataValidation>
      </x14:dataValidations>
    </ex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8:A21"/>
  <sheetViews>
    <sheetView workbookViewId="0">
      <selection activeCell="A15" sqref="A15"/>
    </sheetView>
  </sheetViews>
  <sheetFormatPr defaultColWidth="11.42578125" defaultRowHeight="15"/>
  <cols>
    <col min="1" max="1" width="31.28515625" customWidth="1"/>
  </cols>
  <sheetData>
    <row r="8" spans="1:1">
      <c r="A8" s="3"/>
    </row>
    <row r="9" spans="1:1">
      <c r="A9" s="3" t="s">
        <v>125</v>
      </c>
    </row>
    <row r="10" spans="1:1">
      <c r="A10" s="3" t="s">
        <v>126</v>
      </c>
    </row>
    <row r="11" spans="1:1">
      <c r="A11" s="3" t="s">
        <v>127</v>
      </c>
    </row>
    <row r="12" spans="1:1">
      <c r="A12" s="3" t="s">
        <v>128</v>
      </c>
    </row>
    <row r="13" spans="1:1">
      <c r="A13" s="3" t="s">
        <v>129</v>
      </c>
    </row>
    <row r="14" spans="1:1">
      <c r="A14" s="3" t="s">
        <v>130</v>
      </c>
    </row>
    <row r="15" spans="1:1">
      <c r="A15" s="3" t="s">
        <v>131</v>
      </c>
    </row>
    <row r="18" spans="1:1">
      <c r="A18" s="3"/>
    </row>
    <row r="19" spans="1:1">
      <c r="A19" s="3" t="s">
        <v>132</v>
      </c>
    </row>
    <row r="20" spans="1:1">
      <c r="A20" s="3" t="s">
        <v>133</v>
      </c>
    </row>
    <row r="21" spans="1:1">
      <c r="A21" s="3" t="s">
        <v>134</v>
      </c>
    </row>
  </sheetData>
  <pageMargins left="0.7" right="0.7" top="0.75" bottom="0.75" header="0.3" footer="0.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malle</dc:creator>
  <cp:keywords/>
  <dc:description/>
  <cp:lastModifiedBy>Gerardo Ignacio Mallea Vargas</cp:lastModifiedBy>
  <cp:revision/>
  <dcterms:created xsi:type="dcterms:W3CDTF">2021-05-19T14:22:23Z</dcterms:created>
  <dcterms:modified xsi:type="dcterms:W3CDTF">2022-08-02T17:35:35Z</dcterms:modified>
  <cp:category/>
  <cp:contentStatus/>
</cp:coreProperties>
</file>