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autoCompressPictures="0" defaultThemeVersion="166925"/>
  <mc:AlternateContent xmlns:mc="http://schemas.openxmlformats.org/markup-compatibility/2006">
    <mc:Choice Requires="x15">
      <x15ac:absPath xmlns:x15ac="http://schemas.microsoft.com/office/spreadsheetml/2010/11/ac" url="/Users/milo/Downloads/"/>
    </mc:Choice>
  </mc:AlternateContent>
  <xr:revisionPtr revIDLastSave="1" documentId="13_ncr:1_{1BC52332-FC0E-6A4B-9397-706C357268D2}" xr6:coauthVersionLast="47" xr6:coauthVersionMax="47" xr10:uidLastSave="{CD0C80DC-1516-4AAF-B12E-23C7B7BF4AF6}"/>
  <bookViews>
    <workbookView xWindow="0" yWindow="500" windowWidth="38400" windowHeight="21100" xr2:uid="{00000000-000D-0000-FFFF-FFFF00000000}"/>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1" i="1" l="1"/>
  <c r="J101" i="1"/>
  <c r="L101" i="1"/>
  <c r="I45" i="1"/>
  <c r="J45" i="1"/>
  <c r="I46" i="1"/>
  <c r="J46" i="1"/>
  <c r="L46" i="1" s="1"/>
  <c r="I47" i="1"/>
  <c r="J47" i="1"/>
  <c r="L47" i="1"/>
  <c r="I48" i="1"/>
  <c r="J48" i="1" s="1"/>
  <c r="L48" i="1" s="1"/>
  <c r="I49" i="1"/>
  <c r="J49" i="1" s="1"/>
  <c r="L49" i="1" s="1"/>
  <c r="I50" i="1"/>
  <c r="J50" i="1"/>
  <c r="L50" i="1"/>
  <c r="I53" i="1"/>
  <c r="J53" i="1" s="1"/>
  <c r="L53" i="1" s="1"/>
  <c r="I54" i="1"/>
  <c r="J54" i="1"/>
  <c r="L54" i="1"/>
  <c r="I52" i="1"/>
  <c r="J52" i="1"/>
  <c r="L52" i="1"/>
  <c r="K56" i="1"/>
  <c r="K57" i="1" s="1"/>
  <c r="F79" i="1"/>
  <c r="H79" i="1"/>
  <c r="F80" i="1"/>
  <c r="H80" i="1"/>
  <c r="F81" i="1"/>
  <c r="H81" i="1"/>
  <c r="F82" i="1"/>
  <c r="H82" i="1" s="1"/>
  <c r="G84" i="1"/>
  <c r="I66" i="1"/>
  <c r="J66" i="1"/>
  <c r="L66" i="1"/>
  <c r="I70" i="1"/>
  <c r="J70" i="1" s="1"/>
  <c r="L70" i="1" s="1"/>
  <c r="I71" i="1"/>
  <c r="J71" i="1"/>
  <c r="L71" i="1"/>
  <c r="F32" i="1"/>
  <c r="H32" i="1"/>
  <c r="F30" i="1"/>
  <c r="F31" i="1"/>
  <c r="F33" i="1"/>
  <c r="H33" i="1" s="1"/>
  <c r="F34" i="1"/>
  <c r="H34" i="1" s="1"/>
  <c r="F35" i="1"/>
  <c r="H35" i="1" s="1"/>
  <c r="K108" i="1"/>
  <c r="K109" i="1" s="1"/>
  <c r="I100" i="1"/>
  <c r="J100" i="1"/>
  <c r="L100" i="1"/>
  <c r="I102" i="1"/>
  <c r="J102" i="1"/>
  <c r="L102" i="1"/>
  <c r="I99" i="1"/>
  <c r="J99" i="1"/>
  <c r="I104" i="1"/>
  <c r="J104" i="1"/>
  <c r="L104" i="1" s="1"/>
  <c r="I105" i="1"/>
  <c r="J105" i="1"/>
  <c r="L105" i="1"/>
  <c r="I106" i="1"/>
  <c r="J106" i="1"/>
  <c r="L106" i="1"/>
  <c r="G93" i="1"/>
  <c r="I62" i="1"/>
  <c r="J62" i="1"/>
  <c r="L62" i="1"/>
  <c r="I63" i="1"/>
  <c r="J63" i="1" s="1"/>
  <c r="I64" i="1"/>
  <c r="J64" i="1"/>
  <c r="L64" i="1"/>
  <c r="I65" i="1"/>
  <c r="J65" i="1"/>
  <c r="L65" i="1"/>
  <c r="I67" i="1"/>
  <c r="J67" i="1" s="1"/>
  <c r="L67" i="1" s="1"/>
  <c r="I69" i="1"/>
  <c r="J69" i="1"/>
  <c r="L69" i="1"/>
  <c r="H31" i="1"/>
  <c r="F90" i="1"/>
  <c r="H90" i="1"/>
  <c r="F91" i="1"/>
  <c r="H91" i="1"/>
  <c r="K73" i="1"/>
  <c r="G38" i="1"/>
  <c r="G39" i="1" s="1"/>
  <c r="K10" i="1"/>
  <c r="M10" i="1" s="1"/>
  <c r="K15" i="1"/>
  <c r="M15" i="1"/>
  <c r="G94" i="1"/>
  <c r="K74" i="1"/>
  <c r="G85" i="1"/>
  <c r="M9" i="1"/>
  <c r="H93" i="1" l="1"/>
  <c r="H94" i="1" s="1"/>
  <c r="F93" i="1"/>
  <c r="J108" i="1"/>
  <c r="J109" i="1" s="1"/>
  <c r="F38" i="1"/>
  <c r="F84" i="1"/>
  <c r="K14" i="1"/>
  <c r="M14" i="1" s="1"/>
  <c r="F94" i="1"/>
  <c r="J56" i="1"/>
  <c r="F85" i="1"/>
  <c r="K13" i="1"/>
  <c r="M13" i="1" s="1"/>
  <c r="L63" i="1"/>
  <c r="J73" i="1"/>
  <c r="J74" i="1" s="1"/>
  <c r="L73" i="1"/>
  <c r="L74" i="1" s="1"/>
  <c r="K12" i="1"/>
  <c r="M12" i="1" s="1"/>
  <c r="F39" i="1"/>
  <c r="H84" i="1"/>
  <c r="H85" i="1" s="1"/>
  <c r="L45" i="1"/>
  <c r="L56" i="1" s="1"/>
  <c r="H30" i="1"/>
  <c r="H38" i="1" s="1"/>
  <c r="H39" i="1" s="1"/>
  <c r="L99" i="1"/>
  <c r="L108" i="1" s="1"/>
  <c r="L109" i="1" s="1"/>
  <c r="K18" i="1"/>
  <c r="M18" i="1" s="1"/>
  <c r="L57" i="1" l="1"/>
  <c r="K19" i="1"/>
  <c r="M19" i="1" s="1"/>
  <c r="K11" i="1"/>
  <c r="J57" i="1"/>
  <c r="M11" i="1" l="1"/>
  <c r="K16" i="1"/>
  <c r="M16" i="1" s="1"/>
  <c r="K17" i="1"/>
  <c r="M17" i="1" s="1"/>
</calcChain>
</file>

<file path=xl/sharedStrings.xml><?xml version="1.0" encoding="utf-8"?>
<sst xmlns="http://schemas.openxmlformats.org/spreadsheetml/2006/main" count="194" uniqueCount="102">
  <si>
    <t>Formulario de Presupuesto - Concurso General del Fondo de Fomento Audiovisual</t>
  </si>
  <si>
    <t>En el presente formulario anexo deberás desglosar los gastos de tu videojuego,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</si>
  <si>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</si>
  <si>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</si>
  <si>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</si>
  <si>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</si>
  <si>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rPr>
        <b/>
        <sz val="14"/>
        <color theme="1"/>
        <rFont val="Calibri"/>
        <family val="2"/>
        <scheme val="minor"/>
      </rP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xml:space="preserve">. Por otra parte, si consiste de una Persona Natural, la persona que postula debe consignar su remuneración como </t>
    </r>
    <r>
      <rPr>
        <b/>
        <u/>
        <sz val="14"/>
        <color theme="1"/>
        <rFont val="Calibri"/>
        <family val="2"/>
        <scheme val="minor"/>
      </rPr>
      <t>Asignación de Responsable</t>
    </r>
    <r>
      <rPr>
        <b/>
        <sz val="14"/>
        <color theme="1"/>
        <rFont val="Calibri"/>
        <family val="2"/>
        <scheme val="minor"/>
      </rPr>
      <t xml:space="preserve">.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</si>
  <si>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2023 debe considerarse un 13% de retención, y para el año 2024, debe considerarse un 13,75%.</t>
  </si>
  <si>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</si>
  <si>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Considerq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</si>
  <si>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</si>
  <si>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t>
  </si>
  <si>
    <t>Identificación</t>
  </si>
  <si>
    <t>Resumen del presupuesto</t>
  </si>
  <si>
    <t>Folio del proyecto</t>
  </si>
  <si>
    <t>Nombre del proyecto</t>
  </si>
  <si>
    <t>Valor $1 USD =</t>
  </si>
  <si>
    <t>Género</t>
  </si>
  <si>
    <t>Validez =</t>
  </si>
  <si>
    <t>Director/a</t>
  </si>
  <si>
    <t>Desarrollo</t>
  </si>
  <si>
    <t>Productor/a ejecutivo/a</t>
  </si>
  <si>
    <t>Remuneraciones en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</si>
  <si>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</si>
  <si>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</si>
  <si>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</si>
  <si>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</si>
  <si>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</si>
  <si>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</si>
  <si>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</si>
  <si>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</si>
  <si>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</si>
  <si>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</si>
  <si>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</si>
  <si>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</si>
  <si>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</si>
  <si>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</si>
  <si>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t>Gastos NO financiables por el Fondo de Fomento Audiovisual</t>
  </si>
  <si>
    <r>
      <t xml:space="preserve">COSTO TOTAL ETAPA DE DESARROLLO
</t>
    </r>
    <r>
      <rPr>
        <sz val="11"/>
        <color theme="1"/>
        <rFont val="Calibri"/>
        <family val="2"/>
        <scheme val="minor"/>
      </rPr>
      <t>Monto no solicitable en esta línea, por ser anterior a la ejecución del proyecto.</t>
    </r>
  </si>
  <si>
    <r>
      <t xml:space="preserve">COSTO TOTAL ETAPA DE PROMOCIÓN Y DISTRIBUCIÓN
</t>
    </r>
    <r>
      <rPr>
        <sz val="11"/>
        <color theme="1"/>
        <rFont val="Calibri"/>
        <family val="2"/>
        <scheme val="minor"/>
      </rPr>
      <t>Monto no solicitable en esta línea, por ser posterior a la ejecución del proyecto.</t>
    </r>
  </si>
  <si>
    <t>Gastos financiables por el Fondo de Fomento Audiovisual</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</si>
  <si>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todo el videojuego. </t>
    </r>
    <r>
      <rPr>
        <b/>
        <sz val="11"/>
        <color theme="1"/>
        <rFont val="Calibri"/>
        <family val="2"/>
        <scheme val="minor"/>
      </rPr>
      <t>Recuerda señalar manualmente el gasto relacionado a imprevistos, cuyo monto no puede superar el 7% del total solicitado al Fondo. 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</si>
  <si>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</si>
  <si>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</si>
  <si>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</si>
  <si>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</si>
  <si>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</si>
  <si>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</si>
  <si>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</si>
  <si>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</si>
  <si>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</si>
  <si>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</si>
  <si>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</si>
  <si>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Gastos sanitarios</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</si>
  <si>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</si>
  <si>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</si>
  <si>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</si>
  <si>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</si>
  <si>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</si>
  <si>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</si>
  <si>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</si>
  <si>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</si>
  <si>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</si>
  <si>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</si>
  <si>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</si>
  <si>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</si>
  <si>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</si>
  <si>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</si>
  <si>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</si>
  <si>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Director(a) del proyecto</t>
  </si>
  <si>
    <t>Diseñador(a)</t>
  </si>
  <si>
    <t>Programador(a)</t>
  </si>
  <si>
    <t>Artista 2D/3D</t>
  </si>
  <si>
    <t>Animador(a)</t>
  </si>
  <si>
    <t>Compositor(a) musical</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</si>
  <si>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etc., de acuerdo a las particularidades de tu proyecto)</t>
    </r>
  </si>
  <si>
    <t>Equipo técnico y asistentes(as) 1</t>
  </si>
  <si>
    <t>Equipo técnico y asistentes(as) 2</t>
  </si>
  <si>
    <t>Equipo técnico y asistentes(as) 3</t>
  </si>
  <si>
    <t>Etapa de PRODUCCIÓN</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</si>
  <si>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etc., de acuerdo a las particularidades de tu proyecto)</t>
    </r>
  </si>
  <si>
    <r>
      <t xml:space="preserve">3. GASTOS DE PREPRODUCCIÓN Y PRODUCCIÓN
</t>
    </r>
    <r>
      <rPr>
        <sz val="11"/>
        <color theme="1"/>
        <rFont val="Calibri"/>
        <family val="2"/>
        <scheme val="minor"/>
      </rPr>
      <t xml:space="preserve">Gastos operacionales y/o de inversión asociados a la realización del videojuego.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</si>
  <si>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</si>
  <si>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</si>
  <si>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</si>
  <si>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del videojuego. 
Ten presente que solo puedes solicitar al Fondo de Fomento Audiovisual gastos de inversión relativos a almacenamiento digital y software. </t>
    </r>
    <r>
      <rPr>
        <b/>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</si>
  <si>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</si>
  <si>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Control de calidad y debugging</t>
  </si>
  <si>
    <t>Remuneraciones en etapa de Postproducción</t>
  </si>
  <si>
    <r>
      <t xml:space="preserve">Equipo de trabajo  </t>
    </r>
    <r>
      <rPr>
        <sz val="11"/>
        <color theme="1"/>
        <rFont val="Calibri"/>
        <family val="2"/>
        <scheme val="minor"/>
      </rPr>
      <t>(Puedes modificar la lista de acuerdo a las particularidades de tu proyecto)</t>
    </r>
  </si>
  <si>
    <t>Compositor(a) Musical</t>
  </si>
  <si>
    <t>Traductor(a)</t>
  </si>
  <si>
    <t>Artes y espectáculos</t>
  </si>
  <si>
    <t>Contrato de trabajo</t>
  </si>
  <si>
    <t>Sueldo empresarial</t>
  </si>
  <si>
    <t>Honorarios</t>
  </si>
  <si>
    <t>Asignación de responsable</t>
  </si>
  <si>
    <t>Extranjero</t>
  </si>
  <si>
    <t>Ad Honorem</t>
  </si>
  <si>
    <t>Jornada(s)</t>
  </si>
  <si>
    <t>Semana(s)</t>
  </si>
  <si>
    <t>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</si>
</sst>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_ ;_ &quot;$&quot;* \-#,##0_ ;_ &quot;$&quot;* &quot;-&quot;_ ;_ @_ "/>
    <numFmt numFmtId="165" formatCode="&quot;$&quot;\ #,##0;[Red]\-&quot;$&quot;\ #,##0"/>
    <numFmt numFmtId="166" formatCode="[$USD]\ #,##0.0"/>
    <numFmt numFmtId="167" formatCode="_ [$USD]\ * #,##0_ ;_ [$USD]\ * \-#,##0_ ;_ [$USD]\ * &quot;-&quot;_ ;_ @_ "/>
    <numFmt numFmtId="168" formatCode="_ &quot;$&quot;* #,##0_ ;_ &quot;$&quot;* \-#,##0_ ;_ &quot;$&quot;* &quot;-&quot;??_ ;_ @_ "/>
  </numFmts>
  <fonts count="2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0">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1">
    <xf numFmtId="0" fontId="0" fillId="0" borderId="0" xfId="0"/>
    <xf numFmtId="0" fontId="9" fillId="2" borderId="0" xfId="0" applyFont="1" applyFill="1" applyAlignment="1">
      <alignment horizontal="center" vertical="center"/>
    </xf>
    <xf numFmtId="164"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5" fontId="9" fillId="2" borderId="0" xfId="0" applyNumberFormat="1" applyFont="1" applyFill="1" applyAlignment="1">
      <alignment vertical="center"/>
    </xf>
    <xf numFmtId="165"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5" fontId="10" fillId="2" borderId="2" xfId="0" applyNumberFormat="1" applyFont="1" applyFill="1" applyBorder="1" applyAlignment="1">
      <alignment vertical="center"/>
    </xf>
    <xf numFmtId="0" fontId="10" fillId="2" borderId="2" xfId="0" applyFont="1" applyFill="1" applyBorder="1" applyAlignment="1">
      <alignment vertical="center"/>
    </xf>
    <xf numFmtId="166" fontId="10" fillId="2" borderId="2" xfId="0" applyNumberFormat="1" applyFont="1" applyFill="1" applyBorder="1" applyAlignment="1">
      <alignment vertical="center"/>
    </xf>
    <xf numFmtId="0" fontId="9" fillId="2" borderId="2" xfId="0" applyFont="1" applyFill="1" applyBorder="1" applyAlignment="1">
      <alignment vertical="center"/>
    </xf>
    <xf numFmtId="166" fontId="9" fillId="2" borderId="2" xfId="0" applyNumberFormat="1" applyFont="1" applyFill="1" applyBorder="1" applyAlignment="1">
      <alignment vertical="center"/>
    </xf>
    <xf numFmtId="166" fontId="10" fillId="2" borderId="16" xfId="0" applyNumberFormat="1" applyFont="1" applyFill="1" applyBorder="1" applyAlignment="1">
      <alignment vertical="center"/>
    </xf>
    <xf numFmtId="0" fontId="9" fillId="2" borderId="15" xfId="0" applyFont="1" applyFill="1" applyBorder="1" applyAlignment="1">
      <alignment vertical="center"/>
    </xf>
    <xf numFmtId="166" fontId="9" fillId="2" borderId="16" xfId="0" applyNumberFormat="1" applyFont="1" applyFill="1" applyBorder="1" applyAlignment="1">
      <alignment vertical="center"/>
    </xf>
    <xf numFmtId="164" fontId="0" fillId="0" borderId="9" xfId="0" applyNumberFormat="1" applyBorder="1" applyAlignment="1">
      <alignment vertical="center"/>
    </xf>
    <xf numFmtId="0" fontId="0" fillId="0" borderId="33" xfId="0" applyBorder="1" applyAlignment="1">
      <alignment vertical="center"/>
    </xf>
    <xf numFmtId="166" fontId="9" fillId="2" borderId="10" xfId="0" applyNumberFormat="1" applyFont="1" applyFill="1" applyBorder="1" applyAlignment="1">
      <alignment vertical="center"/>
    </xf>
    <xf numFmtId="164" fontId="0" fillId="0" borderId="13" xfId="0" applyNumberFormat="1" applyBorder="1" applyAlignment="1">
      <alignment vertical="center"/>
    </xf>
    <xf numFmtId="0" fontId="0" fillId="0" borderId="13" xfId="0" applyBorder="1" applyAlignment="1">
      <alignment vertical="center"/>
    </xf>
    <xf numFmtId="166"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164" fontId="0" fillId="0" borderId="2" xfId="1" applyFont="1" applyBorder="1" applyAlignment="1">
      <alignment vertical="center"/>
    </xf>
    <xf numFmtId="164" fontId="0" fillId="0" borderId="16" xfId="1" applyFont="1" applyFill="1" applyBorder="1" applyAlignment="1">
      <alignment vertical="center"/>
    </xf>
    <xf numFmtId="164"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164" fontId="0" fillId="0" borderId="11" xfId="1" applyFont="1" applyBorder="1" applyAlignment="1">
      <alignment vertical="center"/>
    </xf>
    <xf numFmtId="164" fontId="0" fillId="0" borderId="32" xfId="1" applyFont="1" applyBorder="1" applyAlignment="1">
      <alignment vertical="center"/>
    </xf>
    <xf numFmtId="0" fontId="2" fillId="0" borderId="30" xfId="0" applyFont="1" applyBorder="1" applyAlignment="1">
      <alignment horizontal="right" vertical="center"/>
    </xf>
    <xf numFmtId="167" fontId="0" fillId="0" borderId="12" xfId="0" applyNumberFormat="1" applyBorder="1" applyAlignment="1">
      <alignment vertical="center"/>
    </xf>
    <xf numFmtId="167" fontId="0" fillId="0" borderId="13" xfId="0" applyNumberFormat="1" applyBorder="1" applyAlignment="1">
      <alignment vertical="center"/>
    </xf>
    <xf numFmtId="167" fontId="0" fillId="0" borderId="14" xfId="0" applyNumberFormat="1" applyBorder="1" applyAlignment="1">
      <alignment vertical="center"/>
    </xf>
    <xf numFmtId="0" fontId="2" fillId="0" borderId="2" xfId="0" applyFont="1" applyBorder="1" applyAlignment="1">
      <alignment horizontal="left" vertical="center" wrapText="1"/>
    </xf>
    <xf numFmtId="164"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167" fontId="0" fillId="0" borderId="12" xfId="1" applyNumberFormat="1" applyFont="1" applyBorder="1" applyAlignment="1">
      <alignment vertical="center"/>
    </xf>
    <xf numFmtId="167" fontId="0" fillId="0" borderId="13" xfId="1" applyNumberFormat="1" applyFont="1" applyBorder="1" applyAlignment="1">
      <alignment vertical="center"/>
    </xf>
    <xf numFmtId="167" fontId="0" fillId="0" borderId="14" xfId="1" applyNumberFormat="1" applyFont="1" applyBorder="1" applyAlignment="1">
      <alignment vertical="center"/>
    </xf>
    <xf numFmtId="0" fontId="0" fillId="0" borderId="2" xfId="0" applyBorder="1" applyAlignment="1">
      <alignment horizontal="right" vertical="center"/>
    </xf>
    <xf numFmtId="164" fontId="0" fillId="0" borderId="2" xfId="0" applyNumberFormat="1" applyBorder="1" applyAlignment="1">
      <alignment horizontal="left" vertical="center"/>
    </xf>
    <xf numFmtId="168" fontId="0" fillId="0" borderId="2" xfId="0" applyNumberFormat="1" applyBorder="1" applyAlignment="1">
      <alignment horizontal="left" vertical="center"/>
    </xf>
    <xf numFmtId="0" fontId="2" fillId="0" borderId="31" xfId="0" applyFont="1" applyBorder="1" applyAlignment="1">
      <alignment horizontal="center" vertical="center"/>
    </xf>
    <xf numFmtId="164" fontId="0" fillId="0" borderId="27" xfId="1" applyFont="1" applyBorder="1" applyAlignment="1">
      <alignment vertical="center"/>
    </xf>
    <xf numFmtId="164"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7"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2" borderId="31" xfId="0"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64" fontId="1" fillId="0" borderId="5" xfId="1" applyFont="1" applyBorder="1" applyAlignment="1">
      <alignment horizontal="center" vertical="center"/>
    </xf>
    <xf numFmtId="164" fontId="1" fillId="0" borderId="6" xfId="1" applyFont="1" applyBorder="1" applyAlignment="1">
      <alignment horizontal="center" vertical="center"/>
    </xf>
    <xf numFmtId="164" fontId="1" fillId="0" borderId="7" xfId="1" applyFont="1" applyBorder="1" applyAlignment="1">
      <alignment horizontal="center" vertical="center"/>
    </xf>
    <xf numFmtId="164" fontId="0" fillId="0" borderId="5" xfId="1" applyFont="1" applyBorder="1" applyAlignment="1">
      <alignment horizontal="center" vertical="center"/>
    </xf>
    <xf numFmtId="164" fontId="0" fillId="0" borderId="6" xfId="1" applyFont="1" applyBorder="1" applyAlignment="1">
      <alignment horizontal="center" vertical="center"/>
    </xf>
    <xf numFmtId="164"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164" fontId="0" fillId="0" borderId="15" xfId="1" applyFont="1" applyFill="1" applyBorder="1" applyAlignment="1">
      <alignment horizontal="left" vertical="center"/>
    </xf>
    <xf numFmtId="164" fontId="0" fillId="0" borderId="28" xfId="1" applyFont="1" applyFill="1" applyBorder="1" applyAlignment="1">
      <alignment horizontal="left" vertical="center"/>
    </xf>
    <xf numFmtId="164" fontId="0" fillId="0" borderId="17" xfId="1" applyFont="1" applyFill="1" applyBorder="1" applyAlignment="1">
      <alignment horizontal="left" vertical="center"/>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6">
    <dxf>
      <font>
        <color rgb="FFFF0000"/>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
      <font>
        <color rgb="FFFF0000"/>
      </font>
    </dxf>
    <dxf>
      <font>
        <condense val="0"/>
        <extend val="0"/>
        <color indexed="10"/>
      </font>
    </dxf>
    <dxf>
      <font>
        <condense val="0"/>
        <extend val="0"/>
        <color indexed="10"/>
      </font>
    </dxf>
    <dxf>
      <font>
        <b val="0"/>
        <i/>
        <condense val="0"/>
        <extend val="0"/>
        <color indexed="12"/>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8"/>
  <sheetViews>
    <sheetView tabSelected="1" workbookViewId="0">
      <selection activeCell="F9" sqref="F9"/>
    </sheetView>
  </sheetViews>
  <sheetFormatPr defaultColWidth="11.42578125" defaultRowHeight="15"/>
  <cols>
    <col min="1" max="1" width="160.42578125" style="76" customWidth="1"/>
  </cols>
  <sheetData>
    <row r="1" spans="1:1" ht="29.1" customHeight="1">
      <c r="A1" s="77" t="s">
        <v>0</v>
      </c>
    </row>
    <row r="2" spans="1:1" ht="42" customHeight="1">
      <c r="A2" s="78" t="s">
        <v>1</v>
      </c>
    </row>
    <row r="3" spans="1:1" ht="55.5" customHeight="1">
      <c r="A3" s="78" t="s">
        <v>2</v>
      </c>
    </row>
    <row r="4" spans="1:1" ht="18.95">
      <c r="A4" s="78"/>
    </row>
    <row r="5" spans="1:1" ht="53.25" customHeight="1">
      <c r="A5" s="79" t="s">
        <v>3</v>
      </c>
    </row>
    <row r="6" spans="1:1" ht="18.95">
      <c r="A6" s="78"/>
    </row>
    <row r="7" spans="1:1" ht="56.25" customHeight="1">
      <c r="A7" s="79" t="s">
        <v>4</v>
      </c>
    </row>
    <row r="8" spans="1:1" ht="18.95">
      <c r="A8" s="78"/>
    </row>
    <row r="9" spans="1:1" ht="78" customHeight="1">
      <c r="A9" s="78" t="s">
        <v>5</v>
      </c>
    </row>
    <row r="10" spans="1:1" ht="18.95">
      <c r="A10" s="78"/>
    </row>
    <row r="11" spans="1:1" ht="68.25" customHeight="1">
      <c r="A11" s="79" t="s">
        <v>6</v>
      </c>
    </row>
    <row r="12" spans="1:1" ht="18.95">
      <c r="A12" s="78"/>
    </row>
    <row r="13" spans="1:1" ht="91.5" customHeight="1">
      <c r="A13" s="78" t="s">
        <v>7</v>
      </c>
    </row>
    <row r="14" spans="1:1" ht="18.95">
      <c r="A14" s="78"/>
    </row>
    <row r="15" spans="1:1" ht="39.950000000000003">
      <c r="A15" s="78" t="s">
        <v>8</v>
      </c>
    </row>
    <row r="16" spans="1:1" ht="18.95">
      <c r="A16" s="78"/>
    </row>
    <row r="17" spans="1:1" ht="86.25" customHeight="1">
      <c r="A17" s="78" t="s">
        <v>9</v>
      </c>
    </row>
    <row r="18" spans="1:1" ht="18.95">
      <c r="A18" s="78"/>
    </row>
    <row r="19" spans="1:1" ht="70.5" customHeight="1">
      <c r="A19" s="79" t="s">
        <v>10</v>
      </c>
    </row>
    <row r="20" spans="1:1" ht="14.45" customHeight="1">
      <c r="A20" s="80"/>
    </row>
    <row r="21" spans="1:1" ht="14.45" customHeight="1">
      <c r="A21" s="80"/>
    </row>
    <row r="22" spans="1:1" ht="14.45" customHeight="1">
      <c r="A22" s="80"/>
    </row>
    <row r="23" spans="1:1" ht="14.45" customHeight="1">
      <c r="A23" s="80"/>
    </row>
    <row r="24" spans="1:1" ht="14.45" customHeight="1" thickBot="1">
      <c r="A24" s="81"/>
    </row>
    <row r="25" spans="1:1" ht="14.45" customHeight="1"/>
    <row r="26" spans="1:1" ht="14.45" customHeight="1"/>
    <row r="27" spans="1:1" ht="14.45" customHeight="1"/>
    <row r="29" spans="1:1" ht="14.1" customHeight="1"/>
    <row r="30" spans="1:1" ht="14.1" customHeight="1"/>
    <row r="31" spans="1:1" ht="14.1" customHeight="1"/>
    <row r="32" spans="1:1"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5" customHeight="1"/>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09"/>
  <sheetViews>
    <sheetView topLeftCell="H1" zoomScaleNormal="100" zoomScalePageLayoutView="85" workbookViewId="0">
      <selection activeCell="M9" sqref="M9"/>
    </sheetView>
  </sheetViews>
  <sheetFormatPr defaultColWidth="11.42578125" defaultRowHeight="1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c r="A2" s="8"/>
      <c r="B2" s="8" t="s">
        <v>11</v>
      </c>
      <c r="C2" s="8"/>
      <c r="D2" s="8"/>
      <c r="E2" s="8"/>
      <c r="F2" s="8"/>
      <c r="G2" s="8"/>
      <c r="H2" s="8"/>
      <c r="I2" s="8"/>
      <c r="J2" s="9"/>
      <c r="K2" s="9"/>
      <c r="L2" s="9"/>
      <c r="M2" s="9"/>
      <c r="N2" s="9"/>
      <c r="O2" s="9"/>
      <c r="P2" s="9"/>
    </row>
    <row r="3" spans="1:16">
      <c r="A3" s="11"/>
      <c r="B3" s="12"/>
      <c r="C3" s="12"/>
      <c r="D3" s="12"/>
      <c r="E3" s="12"/>
      <c r="F3" s="12"/>
      <c r="G3" s="12"/>
      <c r="H3" s="12"/>
      <c r="I3" s="12"/>
      <c r="J3" s="12"/>
      <c r="K3" s="12"/>
      <c r="L3" s="12"/>
      <c r="M3" s="12"/>
      <c r="N3" s="12"/>
      <c r="O3" s="12"/>
      <c r="P3" s="12"/>
    </row>
    <row r="4" spans="1:16" ht="17.100000000000001" thickBot="1">
      <c r="A4" s="13"/>
      <c r="B4" s="14"/>
      <c r="C4" s="14"/>
      <c r="D4" s="14"/>
      <c r="E4" s="14"/>
      <c r="F4" s="14"/>
      <c r="G4" s="14"/>
      <c r="H4" s="14"/>
      <c r="I4" s="14"/>
      <c r="J4" s="15"/>
      <c r="K4" s="15"/>
      <c r="L4" s="15"/>
      <c r="M4" s="15"/>
      <c r="N4" s="15"/>
      <c r="O4" s="15"/>
      <c r="P4" s="15"/>
    </row>
    <row r="5" spans="1:16" ht="15.95" thickTop="1">
      <c r="A5" s="11"/>
      <c r="B5" s="12"/>
      <c r="C5" s="12"/>
      <c r="D5" s="12"/>
      <c r="E5" s="12"/>
      <c r="F5" s="12"/>
      <c r="G5" s="12"/>
      <c r="H5" s="12"/>
      <c r="I5" s="12"/>
      <c r="J5" s="12"/>
      <c r="K5" s="12"/>
      <c r="L5" s="12"/>
      <c r="M5" s="12"/>
      <c r="N5" s="12"/>
      <c r="O5" s="12"/>
    </row>
    <row r="6" spans="1:16">
      <c r="A6" s="16"/>
      <c r="B6" s="17" t="s">
        <v>12</v>
      </c>
      <c r="C6" s="17"/>
      <c r="D6" s="17"/>
      <c r="E6" s="17"/>
      <c r="F6" s="17"/>
      <c r="G6" s="18"/>
      <c r="H6" s="18"/>
      <c r="I6" s="18"/>
      <c r="J6" s="17" t="s">
        <v>13</v>
      </c>
      <c r="K6" s="17"/>
      <c r="L6" s="17"/>
      <c r="M6" s="19"/>
    </row>
    <row r="7" spans="1:16">
      <c r="A7" s="11">
        <v>1</v>
      </c>
      <c r="B7" s="20" t="s">
        <v>14</v>
      </c>
      <c r="C7" s="113"/>
      <c r="D7" s="113"/>
      <c r="E7" s="113"/>
      <c r="F7" s="20"/>
      <c r="G7" s="17"/>
      <c r="H7" s="17"/>
      <c r="I7" s="17"/>
      <c r="J7" s="17"/>
      <c r="K7" s="17"/>
      <c r="L7" s="18"/>
      <c r="M7" s="21"/>
    </row>
    <row r="8" spans="1:16">
      <c r="A8" s="11">
        <v>2</v>
      </c>
      <c r="B8" s="20" t="s">
        <v>15</v>
      </c>
      <c r="C8" s="113"/>
      <c r="D8" s="113"/>
      <c r="E8" s="113"/>
      <c r="F8" s="20"/>
      <c r="G8" s="1"/>
      <c r="H8" s="1"/>
      <c r="I8" s="1"/>
      <c r="J8" s="17"/>
      <c r="K8" s="17"/>
      <c r="L8" s="18" t="s">
        <v>16</v>
      </c>
      <c r="M8" s="22">
        <v>908</v>
      </c>
    </row>
    <row r="9" spans="1:16">
      <c r="A9" s="11">
        <v>3</v>
      </c>
      <c r="B9" s="20" t="s">
        <v>17</v>
      </c>
      <c r="C9" s="113"/>
      <c r="D9" s="113"/>
      <c r="E9" s="113"/>
      <c r="F9" s="20"/>
      <c r="G9" s="17"/>
      <c r="H9" s="17"/>
      <c r="I9" s="17"/>
      <c r="J9" s="17"/>
      <c r="K9" s="17"/>
      <c r="L9" s="18" t="s">
        <v>18</v>
      </c>
      <c r="M9" s="23">
        <f ca="1">TODAY()</f>
        <v>44775</v>
      </c>
    </row>
    <row r="10" spans="1:16">
      <c r="A10" s="11">
        <v>4</v>
      </c>
      <c r="B10" s="20" t="s">
        <v>19</v>
      </c>
      <c r="C10" s="113"/>
      <c r="D10" s="113"/>
      <c r="E10" s="113"/>
      <c r="F10" s="20"/>
      <c r="G10" s="110" t="s">
        <v>20</v>
      </c>
      <c r="H10" s="111"/>
      <c r="I10" s="111"/>
      <c r="J10" s="112"/>
      <c r="K10" s="24">
        <f>C22</f>
        <v>0</v>
      </c>
      <c r="L10" s="25"/>
      <c r="M10" s="26">
        <f>K10/M8</f>
        <v>0</v>
      </c>
    </row>
    <row r="11" spans="1:16">
      <c r="A11" s="11">
        <v>5</v>
      </c>
      <c r="B11" s="20" t="s">
        <v>21</v>
      </c>
      <c r="C11" s="113"/>
      <c r="D11" s="113"/>
      <c r="E11" s="113"/>
      <c r="F11" s="20"/>
      <c r="G11" s="114" t="s">
        <v>22</v>
      </c>
      <c r="H11" s="115"/>
      <c r="I11" s="115"/>
      <c r="J11" s="116"/>
      <c r="K11" s="22">
        <f>J56+J73</f>
        <v>0</v>
      </c>
      <c r="L11" s="27"/>
      <c r="M11" s="28">
        <f>K11/M8</f>
        <v>0</v>
      </c>
    </row>
    <row r="12" spans="1:16">
      <c r="A12" s="11">
        <v>6</v>
      </c>
      <c r="B12" s="20" t="s">
        <v>23</v>
      </c>
      <c r="C12" s="113"/>
      <c r="D12" s="113"/>
      <c r="E12" s="113"/>
      <c r="F12" s="20"/>
      <c r="G12" s="114" t="s">
        <v>24</v>
      </c>
      <c r="H12" s="115"/>
      <c r="I12" s="115"/>
      <c r="J12" s="116"/>
      <c r="K12" s="22">
        <f>F38</f>
        <v>0</v>
      </c>
      <c r="L12" s="27"/>
      <c r="M12" s="28">
        <f>K12/M8</f>
        <v>0</v>
      </c>
    </row>
    <row r="13" spans="1:16">
      <c r="A13" s="11">
        <v>7</v>
      </c>
      <c r="B13" s="20" t="s">
        <v>25</v>
      </c>
      <c r="C13" s="113"/>
      <c r="D13" s="113"/>
      <c r="E13" s="113"/>
      <c r="F13" s="20"/>
      <c r="G13" s="114" t="s">
        <v>26</v>
      </c>
      <c r="H13" s="115"/>
      <c r="I13" s="115"/>
      <c r="J13" s="116"/>
      <c r="K13" s="22">
        <f>F84</f>
        <v>0</v>
      </c>
      <c r="L13" s="27"/>
      <c r="M13" s="28">
        <f>K13/M8</f>
        <v>0</v>
      </c>
    </row>
    <row r="14" spans="1:16">
      <c r="A14" s="11">
        <v>8</v>
      </c>
      <c r="B14" s="20" t="s">
        <v>27</v>
      </c>
      <c r="C14" s="113"/>
      <c r="D14" s="113"/>
      <c r="E14" s="113"/>
      <c r="F14" s="20"/>
      <c r="G14" s="114" t="s">
        <v>28</v>
      </c>
      <c r="H14" s="115"/>
      <c r="I14" s="115"/>
      <c r="J14" s="116"/>
      <c r="K14" s="22">
        <f>F93+J108</f>
        <v>0</v>
      </c>
      <c r="L14" s="27"/>
      <c r="M14" s="28">
        <f>K14/M8</f>
        <v>0</v>
      </c>
    </row>
    <row r="15" spans="1:16">
      <c r="A15" s="11">
        <v>9</v>
      </c>
      <c r="B15" s="20" t="s">
        <v>29</v>
      </c>
      <c r="C15" s="113"/>
      <c r="D15" s="113"/>
      <c r="E15" s="113"/>
      <c r="F15" s="20"/>
      <c r="G15" s="110" t="s">
        <v>30</v>
      </c>
      <c r="H15" s="111"/>
      <c r="I15" s="111"/>
      <c r="J15" s="112"/>
      <c r="K15" s="24">
        <f>C24</f>
        <v>0</v>
      </c>
      <c r="L15" s="25"/>
      <c r="M15" s="29">
        <f>K15/M8</f>
        <v>0</v>
      </c>
    </row>
    <row r="16" spans="1:16">
      <c r="A16" s="11">
        <v>10</v>
      </c>
      <c r="B16" s="20" t="s">
        <v>31</v>
      </c>
      <c r="C16" s="113"/>
      <c r="D16" s="113"/>
      <c r="E16" s="113"/>
      <c r="F16" s="20"/>
      <c r="G16" s="114" t="s">
        <v>32</v>
      </c>
      <c r="H16" s="115"/>
      <c r="I16" s="115"/>
      <c r="J16" s="116"/>
      <c r="K16" s="22">
        <f>SUM(K10:K15)</f>
        <v>0</v>
      </c>
      <c r="L16" s="27"/>
      <c r="M16" s="31">
        <f>K16/$M$8</f>
        <v>0</v>
      </c>
    </row>
    <row r="17" spans="1:16" ht="15.95" thickBot="1">
      <c r="A17" s="11">
        <v>11</v>
      </c>
      <c r="B17" s="20" t="s">
        <v>33</v>
      </c>
      <c r="C17" s="113"/>
      <c r="D17" s="113"/>
      <c r="E17" s="113"/>
      <c r="F17" s="20"/>
      <c r="G17" s="114" t="s">
        <v>34</v>
      </c>
      <c r="H17" s="115"/>
      <c r="I17" s="115"/>
      <c r="J17" s="116"/>
      <c r="K17" s="22">
        <f>SUM(K11+K12+K13+K14)</f>
        <v>0</v>
      </c>
      <c r="L17" s="30"/>
      <c r="M17" s="31">
        <f>K17/$M$8</f>
        <v>0</v>
      </c>
    </row>
    <row r="18" spans="1:16" ht="15.95" thickBot="1">
      <c r="G18" s="117" t="s">
        <v>35</v>
      </c>
      <c r="H18" s="118"/>
      <c r="I18" s="118"/>
      <c r="J18" s="119"/>
      <c r="K18" s="32">
        <f>K56+K73+G84+G93+K108+G38</f>
        <v>0</v>
      </c>
      <c r="L18" s="33"/>
      <c r="M18" s="34">
        <f>K18/$M$8</f>
        <v>0</v>
      </c>
    </row>
    <row r="19" spans="1:16" ht="15.95" thickBot="1">
      <c r="G19" s="120" t="s">
        <v>36</v>
      </c>
      <c r="H19" s="121"/>
      <c r="I19" s="121"/>
      <c r="J19" s="121"/>
      <c r="K19" s="35">
        <f>L56+L73+H38+H84+H93+L108</f>
        <v>0</v>
      </c>
      <c r="L19" s="36"/>
      <c r="M19" s="37">
        <f>K19/$M$8</f>
        <v>0</v>
      </c>
    </row>
    <row r="20" spans="1:16">
      <c r="B20" s="38" t="s">
        <v>37</v>
      </c>
    </row>
    <row r="21" spans="1:16" ht="15.95" thickBot="1"/>
    <row r="22" spans="1:16" ht="54.6" customHeight="1" thickBot="1">
      <c r="B22" s="6" t="s">
        <v>38</v>
      </c>
      <c r="C22" s="125">
        <v>0</v>
      </c>
      <c r="D22" s="126"/>
      <c r="E22" s="127"/>
      <c r="F22" s="2"/>
      <c r="G22" s="2"/>
      <c r="H22" s="2"/>
      <c r="I22" s="2"/>
      <c r="J22" s="2"/>
      <c r="K22" s="2"/>
    </row>
    <row r="23" spans="1:16" ht="15.95" thickBot="1">
      <c r="C23" s="39"/>
      <c r="D23" s="39"/>
      <c r="E23" s="39"/>
      <c r="F23" s="39"/>
      <c r="G23" s="39"/>
      <c r="H23" s="39"/>
      <c r="I23" s="39"/>
      <c r="J23" s="39"/>
    </row>
    <row r="24" spans="1:16" ht="60" customHeight="1" thickBot="1">
      <c r="B24" s="6" t="s">
        <v>39</v>
      </c>
      <c r="C24" s="128">
        <v>0</v>
      </c>
      <c r="D24" s="129"/>
      <c r="E24" s="130"/>
      <c r="F24" s="2"/>
      <c r="G24" s="2"/>
      <c r="H24" s="2"/>
      <c r="I24" s="2"/>
      <c r="J24" s="2"/>
      <c r="K24" s="2"/>
    </row>
    <row r="26" spans="1:16" ht="26.1">
      <c r="A26" s="131" t="s">
        <v>40</v>
      </c>
      <c r="B26" s="132"/>
      <c r="C26" s="132"/>
      <c r="D26" s="132"/>
      <c r="E26" s="132"/>
      <c r="F26" s="132"/>
      <c r="G26" s="132"/>
      <c r="H26" s="132"/>
      <c r="I26" s="132"/>
      <c r="J26" s="132"/>
      <c r="K26" s="132"/>
      <c r="L26" s="132"/>
      <c r="M26" s="132"/>
      <c r="N26" s="132"/>
      <c r="O26" s="132"/>
      <c r="P26" s="132"/>
    </row>
    <row r="27" spans="1:16" ht="27" thickBot="1">
      <c r="A27" s="40"/>
      <c r="B27" s="40"/>
      <c r="C27" s="40"/>
      <c r="D27" s="40"/>
      <c r="E27" s="40"/>
      <c r="F27" s="40"/>
      <c r="G27" s="40"/>
      <c r="H27" s="40"/>
      <c r="I27" s="40"/>
      <c r="J27" s="40"/>
      <c r="K27" s="40"/>
      <c r="L27" s="40"/>
      <c r="M27" s="40"/>
      <c r="N27" s="40"/>
      <c r="O27" s="40"/>
      <c r="P27" s="40"/>
    </row>
    <row r="28" spans="1:16" ht="77.099999999999994" customHeight="1">
      <c r="B28" s="101" t="s">
        <v>41</v>
      </c>
      <c r="C28" s="102"/>
      <c r="D28" s="102"/>
      <c r="E28" s="102"/>
      <c r="F28" s="102"/>
      <c r="G28" s="102"/>
      <c r="H28" s="102"/>
      <c r="I28" s="103"/>
      <c r="J28" s="4"/>
      <c r="K28" s="4"/>
      <c r="L28" s="4"/>
      <c r="M28" s="4"/>
      <c r="N28" s="4"/>
      <c r="O28" s="4"/>
      <c r="P28" s="4"/>
    </row>
    <row r="29" spans="1:16" ht="56.45" customHeight="1">
      <c r="B29" s="41" t="s">
        <v>42</v>
      </c>
      <c r="C29" s="41" t="s">
        <v>43</v>
      </c>
      <c r="D29" s="41" t="s">
        <v>44</v>
      </c>
      <c r="E29" s="41" t="s">
        <v>45</v>
      </c>
      <c r="F29" s="41" t="s">
        <v>46</v>
      </c>
      <c r="G29" s="41" t="s">
        <v>47</v>
      </c>
      <c r="H29" s="41" t="s">
        <v>48</v>
      </c>
      <c r="I29" s="95" t="s">
        <v>49</v>
      </c>
      <c r="J29" s="96"/>
      <c r="K29" s="96"/>
      <c r="L29" s="96"/>
      <c r="M29" s="96"/>
      <c r="N29" s="96"/>
      <c r="O29" s="97"/>
    </row>
    <row r="30" spans="1:16">
      <c r="B30" s="42" t="s">
        <v>50</v>
      </c>
      <c r="C30" s="42"/>
      <c r="D30" s="42"/>
      <c r="E30" s="43"/>
      <c r="F30" s="43">
        <f>D30*E30</f>
        <v>0</v>
      </c>
      <c r="G30" s="43"/>
      <c r="H30" s="43">
        <f>F30-G30</f>
        <v>0</v>
      </c>
      <c r="I30" s="86"/>
      <c r="J30" s="87"/>
      <c r="K30" s="87"/>
      <c r="L30" s="87"/>
      <c r="M30" s="87"/>
      <c r="N30" s="87"/>
      <c r="O30" s="88"/>
    </row>
    <row r="31" spans="1:16">
      <c r="B31" s="42" t="s">
        <v>51</v>
      </c>
      <c r="C31" s="42"/>
      <c r="D31" s="42"/>
      <c r="E31" s="43"/>
      <c r="F31" s="43">
        <f t="shared" ref="F31:F35" si="0">D31*E31</f>
        <v>0</v>
      </c>
      <c r="G31" s="43"/>
      <c r="H31" s="43">
        <f t="shared" ref="H31:H35" si="1">F31-G31</f>
        <v>0</v>
      </c>
      <c r="I31" s="86"/>
      <c r="J31" s="87"/>
      <c r="K31" s="87"/>
      <c r="L31" s="87"/>
      <c r="M31" s="87"/>
      <c r="N31" s="87"/>
      <c r="O31" s="88"/>
    </row>
    <row r="32" spans="1:16">
      <c r="B32" s="42" t="s">
        <v>52</v>
      </c>
      <c r="C32" s="42"/>
      <c r="D32" s="42"/>
      <c r="E32" s="43"/>
      <c r="F32" s="43">
        <f t="shared" ref="F32" si="2">D32*E32</f>
        <v>0</v>
      </c>
      <c r="G32" s="43"/>
      <c r="H32" s="43">
        <f t="shared" ref="H32" si="3">F32-G32</f>
        <v>0</v>
      </c>
      <c r="I32" s="86"/>
      <c r="J32" s="87"/>
      <c r="K32" s="87"/>
      <c r="L32" s="87"/>
      <c r="M32" s="87"/>
      <c r="N32" s="87"/>
      <c r="O32" s="88"/>
    </row>
    <row r="33" spans="2:16">
      <c r="B33" s="42" t="s">
        <v>53</v>
      </c>
      <c r="C33" s="42"/>
      <c r="D33" s="42"/>
      <c r="E33" s="43"/>
      <c r="F33" s="43">
        <f t="shared" si="0"/>
        <v>0</v>
      </c>
      <c r="G33" s="43"/>
      <c r="H33" s="43">
        <f t="shared" si="1"/>
        <v>0</v>
      </c>
      <c r="I33" s="86"/>
      <c r="J33" s="87"/>
      <c r="K33" s="87"/>
      <c r="L33" s="87"/>
      <c r="M33" s="87"/>
      <c r="N33" s="87"/>
      <c r="O33" s="88"/>
    </row>
    <row r="34" spans="2:16">
      <c r="B34" s="42" t="s">
        <v>54</v>
      </c>
      <c r="C34" s="42"/>
      <c r="D34" s="42"/>
      <c r="E34" s="43"/>
      <c r="F34" s="43">
        <f t="shared" si="0"/>
        <v>0</v>
      </c>
      <c r="G34" s="43"/>
      <c r="H34" s="43">
        <f t="shared" si="1"/>
        <v>0</v>
      </c>
      <c r="I34" s="86"/>
      <c r="J34" s="87"/>
      <c r="K34" s="87"/>
      <c r="L34" s="87"/>
      <c r="M34" s="87"/>
      <c r="N34" s="87"/>
      <c r="O34" s="88"/>
    </row>
    <row r="35" spans="2:16">
      <c r="B35" s="42" t="s">
        <v>55</v>
      </c>
      <c r="C35" s="42"/>
      <c r="D35" s="42"/>
      <c r="E35" s="43"/>
      <c r="F35" s="43">
        <f t="shared" si="0"/>
        <v>0</v>
      </c>
      <c r="G35" s="43"/>
      <c r="H35" s="43">
        <f t="shared" si="1"/>
        <v>0</v>
      </c>
      <c r="I35" s="86"/>
      <c r="J35" s="87"/>
      <c r="K35" s="87"/>
      <c r="L35" s="87"/>
      <c r="M35" s="87"/>
      <c r="N35" s="87"/>
      <c r="O35" s="88"/>
    </row>
    <row r="36" spans="2:16" ht="15.95" thickBot="1">
      <c r="B36" s="134" t="s">
        <v>56</v>
      </c>
      <c r="C36" s="134"/>
      <c r="D36" s="134"/>
      <c r="E36" s="134"/>
      <c r="F36" s="44"/>
      <c r="G36" s="44"/>
      <c r="H36" s="45" t="s">
        <v>57</v>
      </c>
      <c r="I36" s="138"/>
      <c r="J36" s="139"/>
      <c r="K36" s="139"/>
      <c r="L36" s="139"/>
      <c r="M36" s="139"/>
      <c r="N36" s="139"/>
      <c r="O36" s="140"/>
    </row>
    <row r="37" spans="2:16" ht="15.95" thickBot="1">
      <c r="F37" s="46" t="s">
        <v>58</v>
      </c>
      <c r="G37" s="47" t="s">
        <v>35</v>
      </c>
      <c r="H37" s="48" t="s">
        <v>36</v>
      </c>
    </row>
    <row r="38" spans="2:16">
      <c r="E38" s="49" t="s">
        <v>59</v>
      </c>
      <c r="F38" s="50">
        <f>SUM(F30:F36)</f>
        <v>0</v>
      </c>
      <c r="G38" s="43">
        <f>SUM(G30:G36)</f>
        <v>0</v>
      </c>
      <c r="H38" s="51">
        <f>SUM(H30:H35)</f>
        <v>0</v>
      </c>
    </row>
    <row r="39" spans="2:16" ht="15.95" thickBot="1">
      <c r="E39" s="52" t="s">
        <v>60</v>
      </c>
      <c r="F39" s="53">
        <f>F38/$M$8</f>
        <v>0</v>
      </c>
      <c r="G39" s="54">
        <f t="shared" ref="G39:H39" si="4">G38/$M$8</f>
        <v>0</v>
      </c>
      <c r="H39" s="55">
        <f t="shared" si="4"/>
        <v>0</v>
      </c>
    </row>
    <row r="40" spans="2:16" ht="15.95" thickBot="1"/>
    <row r="41" spans="2:16" ht="94.35" customHeight="1" thickBot="1">
      <c r="B41" s="122" t="s">
        <v>61</v>
      </c>
      <c r="C41" s="123"/>
      <c r="D41" s="123"/>
      <c r="E41" s="123"/>
      <c r="F41" s="123"/>
      <c r="G41" s="123"/>
      <c r="H41" s="123"/>
      <c r="I41" s="123"/>
      <c r="J41" s="123"/>
      <c r="K41" s="123"/>
      <c r="L41" s="124"/>
      <c r="M41" s="4"/>
      <c r="N41" s="133"/>
      <c r="O41" s="133"/>
      <c r="P41" s="133"/>
    </row>
    <row r="42" spans="2:16" ht="14.1" customHeight="1">
      <c r="B42" s="92" t="s">
        <v>62</v>
      </c>
      <c r="C42" s="93"/>
      <c r="D42" s="93"/>
      <c r="E42" s="93"/>
      <c r="F42" s="93"/>
      <c r="G42" s="93"/>
      <c r="H42" s="93"/>
      <c r="I42" s="93"/>
      <c r="J42" s="93"/>
      <c r="K42" s="93"/>
      <c r="L42" s="94"/>
      <c r="M42" s="7"/>
      <c r="N42" s="7"/>
      <c r="O42" s="7"/>
      <c r="P42" s="7"/>
    </row>
    <row r="43" spans="2:16" ht="47.1" customHeight="1">
      <c r="B43" s="41" t="s">
        <v>42</v>
      </c>
      <c r="C43" s="41" t="s">
        <v>63</v>
      </c>
      <c r="D43" s="41" t="s">
        <v>43</v>
      </c>
      <c r="E43" s="41" t="s">
        <v>44</v>
      </c>
      <c r="F43" s="41" t="s">
        <v>64</v>
      </c>
      <c r="G43" s="56" t="s">
        <v>65</v>
      </c>
      <c r="H43" s="56" t="s">
        <v>66</v>
      </c>
      <c r="I43" s="41" t="s">
        <v>45</v>
      </c>
      <c r="J43" s="41" t="s">
        <v>46</v>
      </c>
      <c r="K43" s="41" t="s">
        <v>47</v>
      </c>
      <c r="L43" s="41" t="s">
        <v>48</v>
      </c>
      <c r="M43" s="95" t="s">
        <v>67</v>
      </c>
      <c r="N43" s="96"/>
      <c r="O43" s="96"/>
      <c r="P43" s="97"/>
    </row>
    <row r="44" spans="2:16">
      <c r="B44" s="83" t="s">
        <v>68</v>
      </c>
      <c r="C44" s="84"/>
      <c r="D44" s="84"/>
      <c r="E44" s="84"/>
      <c r="F44" s="84"/>
      <c r="G44" s="84"/>
      <c r="H44" s="84"/>
      <c r="I44" s="84"/>
      <c r="J44" s="84"/>
      <c r="K44" s="84"/>
      <c r="L44" s="84"/>
      <c r="M44" s="84"/>
      <c r="N44" s="84"/>
      <c r="O44" s="84"/>
      <c r="P44" s="85"/>
    </row>
    <row r="45" spans="2:16">
      <c r="B45" s="3" t="s">
        <v>69</v>
      </c>
      <c r="C45" s="42"/>
      <c r="D45" s="42"/>
      <c r="E45" s="42"/>
      <c r="F45" s="42"/>
      <c r="G45" s="57"/>
      <c r="H45" s="58"/>
      <c r="I45" s="43">
        <f t="shared" ref="I45:I50" si="5">MROUND(G45*(100/(100-H45)),1)</f>
        <v>0</v>
      </c>
      <c r="J45" s="43">
        <f t="shared" ref="J45:J50" si="6">I45*E45*C45</f>
        <v>0</v>
      </c>
      <c r="K45" s="43"/>
      <c r="L45" s="43">
        <f>J45-K45</f>
        <v>0</v>
      </c>
      <c r="M45" s="86"/>
      <c r="N45" s="87"/>
      <c r="O45" s="87"/>
      <c r="P45" s="88"/>
    </row>
    <row r="46" spans="2:16">
      <c r="B46" s="3" t="s">
        <v>70</v>
      </c>
      <c r="C46" s="42"/>
      <c r="D46" s="42"/>
      <c r="E46" s="42"/>
      <c r="F46" s="42"/>
      <c r="G46" s="57"/>
      <c r="H46" s="58"/>
      <c r="I46" s="43">
        <f t="shared" si="5"/>
        <v>0</v>
      </c>
      <c r="J46" s="43">
        <f t="shared" si="6"/>
        <v>0</v>
      </c>
      <c r="K46" s="43"/>
      <c r="L46" s="43">
        <f t="shared" ref="L46:L50" si="7">J46-K46</f>
        <v>0</v>
      </c>
      <c r="M46" s="86"/>
      <c r="N46" s="87"/>
      <c r="O46" s="87"/>
      <c r="P46" s="88"/>
    </row>
    <row r="47" spans="2:16">
      <c r="B47" s="3" t="s">
        <v>71</v>
      </c>
      <c r="C47" s="42"/>
      <c r="D47" s="42"/>
      <c r="E47" s="42"/>
      <c r="F47" s="42"/>
      <c r="G47" s="57"/>
      <c r="H47" s="58"/>
      <c r="I47" s="43">
        <f>MROUND(G47*(100/(100-H47)),1)</f>
        <v>0</v>
      </c>
      <c r="J47" s="43">
        <f t="shared" si="6"/>
        <v>0</v>
      </c>
      <c r="K47" s="43"/>
      <c r="L47" s="43">
        <f t="shared" si="7"/>
        <v>0</v>
      </c>
      <c r="M47" s="86"/>
      <c r="N47" s="87"/>
      <c r="O47" s="87"/>
      <c r="P47" s="88"/>
    </row>
    <row r="48" spans="2:16">
      <c r="B48" s="3" t="s">
        <v>72</v>
      </c>
      <c r="C48" s="42"/>
      <c r="D48" s="42"/>
      <c r="E48" s="42"/>
      <c r="F48" s="42"/>
      <c r="G48" s="57"/>
      <c r="H48" s="58"/>
      <c r="I48" s="43">
        <f t="shared" si="5"/>
        <v>0</v>
      </c>
      <c r="J48" s="43">
        <f t="shared" si="6"/>
        <v>0</v>
      </c>
      <c r="K48" s="43"/>
      <c r="L48" s="43">
        <f t="shared" si="7"/>
        <v>0</v>
      </c>
      <c r="M48" s="86"/>
      <c r="N48" s="87"/>
      <c r="O48" s="87"/>
      <c r="P48" s="88"/>
    </row>
    <row r="49" spans="2:16">
      <c r="B49" s="3" t="s">
        <v>73</v>
      </c>
      <c r="C49" s="42"/>
      <c r="D49" s="42"/>
      <c r="E49" s="42"/>
      <c r="F49" s="42"/>
      <c r="G49" s="57"/>
      <c r="H49" s="58"/>
      <c r="I49" s="43">
        <f t="shared" ref="I49" si="8">MROUND(G49*(100/(100-H49)),1)</f>
        <v>0</v>
      </c>
      <c r="J49" s="43">
        <f t="shared" si="6"/>
        <v>0</v>
      </c>
      <c r="K49" s="43"/>
      <c r="L49" s="43">
        <f t="shared" ref="L49" si="9">J49-K49</f>
        <v>0</v>
      </c>
      <c r="M49" s="86"/>
      <c r="N49" s="87"/>
      <c r="O49" s="87"/>
      <c r="P49" s="88"/>
    </row>
    <row r="50" spans="2:16">
      <c r="B50" s="3" t="s">
        <v>74</v>
      </c>
      <c r="C50" s="42"/>
      <c r="D50" s="42"/>
      <c r="E50" s="42"/>
      <c r="F50" s="42"/>
      <c r="G50" s="57"/>
      <c r="H50" s="58"/>
      <c r="I50" s="43">
        <f t="shared" si="5"/>
        <v>0</v>
      </c>
      <c r="J50" s="43">
        <f t="shared" si="6"/>
        <v>0</v>
      </c>
      <c r="K50" s="43"/>
      <c r="L50" s="43">
        <f t="shared" si="7"/>
        <v>0</v>
      </c>
      <c r="M50" s="86"/>
      <c r="N50" s="87"/>
      <c r="O50" s="87"/>
      <c r="P50" s="88"/>
    </row>
    <row r="51" spans="2:16">
      <c r="B51" s="83" t="s">
        <v>75</v>
      </c>
      <c r="C51" s="84"/>
      <c r="D51" s="84"/>
      <c r="E51" s="84"/>
      <c r="F51" s="84"/>
      <c r="G51" s="84"/>
      <c r="H51" s="84"/>
      <c r="I51" s="84"/>
      <c r="J51" s="84"/>
      <c r="K51" s="84"/>
      <c r="L51" s="84"/>
      <c r="M51" s="84"/>
      <c r="N51" s="84"/>
      <c r="O51" s="84"/>
      <c r="P51" s="85"/>
    </row>
    <row r="52" spans="2:16">
      <c r="B52" s="3" t="s">
        <v>76</v>
      </c>
      <c r="C52" s="42"/>
      <c r="D52" s="42"/>
      <c r="E52" s="42"/>
      <c r="F52" s="42"/>
      <c r="G52" s="57"/>
      <c r="H52" s="59"/>
      <c r="I52" s="43">
        <f>MROUND(G52*(100/(100-H52)),1)</f>
        <v>0</v>
      </c>
      <c r="J52" s="43">
        <f t="shared" ref="J52" si="10">I52*E52*C52</f>
        <v>0</v>
      </c>
      <c r="K52" s="43"/>
      <c r="L52" s="43">
        <f>J52-K52</f>
        <v>0</v>
      </c>
      <c r="M52" s="86"/>
      <c r="N52" s="87"/>
      <c r="O52" s="87"/>
      <c r="P52" s="88"/>
    </row>
    <row r="53" spans="2:16">
      <c r="B53" s="3" t="s">
        <v>77</v>
      </c>
      <c r="C53" s="42"/>
      <c r="D53" s="42"/>
      <c r="E53" s="42"/>
      <c r="F53" s="42"/>
      <c r="G53" s="57"/>
      <c r="H53" s="59"/>
      <c r="I53" s="43">
        <f t="shared" ref="I53:I54" si="11">MROUND(G53*(100/(100-H53)),1)</f>
        <v>0</v>
      </c>
      <c r="J53" s="43">
        <f t="shared" ref="J53:J54" si="12">I53*E53*C53</f>
        <v>0</v>
      </c>
      <c r="K53" s="43"/>
      <c r="L53" s="43">
        <f t="shared" ref="L53:L54" si="13">J53-K53</f>
        <v>0</v>
      </c>
      <c r="M53" s="86"/>
      <c r="N53" s="87"/>
      <c r="O53" s="87"/>
      <c r="P53" s="88"/>
    </row>
    <row r="54" spans="2:16" ht="15.95" thickBot="1">
      <c r="B54" s="3" t="s">
        <v>78</v>
      </c>
      <c r="C54" s="42"/>
      <c r="D54" s="42"/>
      <c r="E54" s="42"/>
      <c r="F54" s="42"/>
      <c r="G54" s="57"/>
      <c r="H54" s="59"/>
      <c r="I54" s="43">
        <f t="shared" si="11"/>
        <v>0</v>
      </c>
      <c r="J54" s="43">
        <f t="shared" si="12"/>
        <v>0</v>
      </c>
      <c r="K54" s="43"/>
      <c r="L54" s="43">
        <f t="shared" si="13"/>
        <v>0</v>
      </c>
      <c r="M54" s="86"/>
      <c r="N54" s="87"/>
      <c r="O54" s="87"/>
      <c r="P54" s="88"/>
    </row>
    <row r="55" spans="2:16" ht="15.95" thickBot="1">
      <c r="J55" s="46" t="s">
        <v>58</v>
      </c>
      <c r="K55" s="47" t="s">
        <v>35</v>
      </c>
      <c r="L55" s="48" t="s">
        <v>36</v>
      </c>
    </row>
    <row r="56" spans="2:16">
      <c r="I56" s="49" t="s">
        <v>59</v>
      </c>
      <c r="J56" s="50">
        <f>SUM(J45:J50,J52:J54)</f>
        <v>0</v>
      </c>
      <c r="K56" s="43">
        <f>SUM(K45:K50,K52:K54)</f>
        <v>0</v>
      </c>
      <c r="L56" s="51">
        <f>SUM(L45:L50,L52:L54)</f>
        <v>0</v>
      </c>
    </row>
    <row r="57" spans="2:16" ht="15.95" thickBot="1">
      <c r="I57" s="52" t="s">
        <v>60</v>
      </c>
      <c r="J57" s="60">
        <f>J56/M8</f>
        <v>0</v>
      </c>
      <c r="K57" s="61">
        <f>K56/M8</f>
        <v>0</v>
      </c>
      <c r="L57" s="62">
        <f>L56/M8</f>
        <v>0</v>
      </c>
    </row>
    <row r="58" spans="2:16" ht="15" customHeight="1" thickBot="1"/>
    <row r="59" spans="2:16" ht="14.1" customHeight="1">
      <c r="B59" s="92" t="s">
        <v>79</v>
      </c>
      <c r="C59" s="93"/>
      <c r="D59" s="93"/>
      <c r="E59" s="93"/>
      <c r="F59" s="93"/>
      <c r="G59" s="93"/>
      <c r="H59" s="93"/>
      <c r="I59" s="93"/>
      <c r="J59" s="93"/>
      <c r="K59" s="93"/>
      <c r="L59" s="94"/>
      <c r="M59" s="7"/>
      <c r="N59" s="7"/>
      <c r="O59" s="7"/>
      <c r="P59" s="7"/>
    </row>
    <row r="60" spans="2:16" ht="47.1" customHeight="1">
      <c r="B60" s="41" t="s">
        <v>42</v>
      </c>
      <c r="C60" s="41" t="s">
        <v>63</v>
      </c>
      <c r="D60" s="41" t="s">
        <v>43</v>
      </c>
      <c r="E60" s="41" t="s">
        <v>44</v>
      </c>
      <c r="F60" s="41" t="s">
        <v>64</v>
      </c>
      <c r="G60" s="56" t="s">
        <v>65</v>
      </c>
      <c r="H60" s="56" t="s">
        <v>66</v>
      </c>
      <c r="I60" s="41" t="s">
        <v>45</v>
      </c>
      <c r="J60" s="41" t="s">
        <v>46</v>
      </c>
      <c r="K60" s="41" t="s">
        <v>47</v>
      </c>
      <c r="L60" s="41" t="s">
        <v>48</v>
      </c>
      <c r="M60" s="95" t="s">
        <v>67</v>
      </c>
      <c r="N60" s="96"/>
      <c r="O60" s="96"/>
      <c r="P60" s="97"/>
    </row>
    <row r="61" spans="2:16">
      <c r="B61" s="83" t="s">
        <v>68</v>
      </c>
      <c r="C61" s="84"/>
      <c r="D61" s="84"/>
      <c r="E61" s="84"/>
      <c r="F61" s="84"/>
      <c r="G61" s="84"/>
      <c r="H61" s="84"/>
      <c r="I61" s="84"/>
      <c r="J61" s="84"/>
      <c r="K61" s="84"/>
      <c r="L61" s="84"/>
      <c r="M61" s="84"/>
      <c r="N61" s="84"/>
      <c r="O61" s="84"/>
      <c r="P61" s="85"/>
    </row>
    <row r="62" spans="2:16">
      <c r="B62" s="3" t="s">
        <v>69</v>
      </c>
      <c r="C62" s="42"/>
      <c r="D62" s="42"/>
      <c r="E62" s="42"/>
      <c r="F62" s="42"/>
      <c r="G62" s="57"/>
      <c r="H62" s="59"/>
      <c r="I62" s="43">
        <f>MROUND(G62*(100/(100-H62)),1)</f>
        <v>0</v>
      </c>
      <c r="J62" s="43">
        <f t="shared" ref="J62:J67" si="14">I62*E62*C62</f>
        <v>0</v>
      </c>
      <c r="K62" s="43"/>
      <c r="L62" s="43">
        <f>J62-K62</f>
        <v>0</v>
      </c>
      <c r="M62" s="86"/>
      <c r="N62" s="87"/>
      <c r="O62" s="87"/>
      <c r="P62" s="88"/>
    </row>
    <row r="63" spans="2:16">
      <c r="B63" s="3" t="s">
        <v>70</v>
      </c>
      <c r="C63" s="42"/>
      <c r="D63" s="42"/>
      <c r="E63" s="42"/>
      <c r="F63" s="42"/>
      <c r="G63" s="57"/>
      <c r="H63" s="59"/>
      <c r="I63" s="43">
        <f t="shared" ref="I63:I67" si="15">MROUND(G63*(100/(100-H63)),1)</f>
        <v>0</v>
      </c>
      <c r="J63" s="43">
        <f t="shared" si="14"/>
        <v>0</v>
      </c>
      <c r="K63" s="43"/>
      <c r="L63" s="43">
        <f t="shared" ref="L63:L67" si="16">J63-K63</f>
        <v>0</v>
      </c>
      <c r="M63" s="86"/>
      <c r="N63" s="87"/>
      <c r="O63" s="87"/>
      <c r="P63" s="88"/>
    </row>
    <row r="64" spans="2:16">
      <c r="B64" s="3" t="s">
        <v>71</v>
      </c>
      <c r="C64" s="42"/>
      <c r="D64" s="42"/>
      <c r="E64" s="42"/>
      <c r="F64" s="42"/>
      <c r="G64" s="57"/>
      <c r="H64" s="59"/>
      <c r="I64" s="43">
        <f t="shared" si="15"/>
        <v>0</v>
      </c>
      <c r="J64" s="43">
        <f t="shared" si="14"/>
        <v>0</v>
      </c>
      <c r="K64" s="43"/>
      <c r="L64" s="43">
        <f t="shared" si="16"/>
        <v>0</v>
      </c>
      <c r="M64" s="86"/>
      <c r="N64" s="87"/>
      <c r="O64" s="87"/>
      <c r="P64" s="88"/>
    </row>
    <row r="65" spans="2:16">
      <c r="B65" s="3" t="s">
        <v>72</v>
      </c>
      <c r="C65" s="42"/>
      <c r="D65" s="42"/>
      <c r="E65" s="42"/>
      <c r="F65" s="42"/>
      <c r="G65" s="57"/>
      <c r="H65" s="59"/>
      <c r="I65" s="43">
        <f t="shared" si="15"/>
        <v>0</v>
      </c>
      <c r="J65" s="43">
        <f t="shared" si="14"/>
        <v>0</v>
      </c>
      <c r="K65" s="43"/>
      <c r="L65" s="43">
        <f t="shared" si="16"/>
        <v>0</v>
      </c>
      <c r="M65" s="86"/>
      <c r="N65" s="87"/>
      <c r="O65" s="87"/>
      <c r="P65" s="88"/>
    </row>
    <row r="66" spans="2:16">
      <c r="B66" s="3" t="s">
        <v>73</v>
      </c>
      <c r="C66" s="42"/>
      <c r="D66" s="42"/>
      <c r="E66" s="42"/>
      <c r="F66" s="42"/>
      <c r="G66" s="57"/>
      <c r="H66" s="59"/>
      <c r="I66" s="43">
        <f t="shared" ref="I66" si="17">MROUND(G66*(100/(100-H66)),1)</f>
        <v>0</v>
      </c>
      <c r="J66" s="43">
        <f t="shared" si="14"/>
        <v>0</v>
      </c>
      <c r="K66" s="43"/>
      <c r="L66" s="43">
        <f t="shared" ref="L66" si="18">J66-K66</f>
        <v>0</v>
      </c>
      <c r="M66" s="86"/>
      <c r="N66" s="87"/>
      <c r="O66" s="87"/>
      <c r="P66" s="88"/>
    </row>
    <row r="67" spans="2:16">
      <c r="B67" s="3" t="s">
        <v>74</v>
      </c>
      <c r="C67" s="42"/>
      <c r="D67" s="42"/>
      <c r="E67" s="42"/>
      <c r="F67" s="42"/>
      <c r="G67" s="57"/>
      <c r="H67" s="59"/>
      <c r="I67" s="43">
        <f t="shared" si="15"/>
        <v>0</v>
      </c>
      <c r="J67" s="43">
        <f t="shared" si="14"/>
        <v>0</v>
      </c>
      <c r="K67" s="43"/>
      <c r="L67" s="43">
        <f t="shared" si="16"/>
        <v>0</v>
      </c>
      <c r="M67" s="86"/>
      <c r="N67" s="87"/>
      <c r="O67" s="87"/>
      <c r="P67" s="88"/>
    </row>
    <row r="68" spans="2:16">
      <c r="B68" s="83" t="s">
        <v>80</v>
      </c>
      <c r="C68" s="84"/>
      <c r="D68" s="84"/>
      <c r="E68" s="84"/>
      <c r="F68" s="84"/>
      <c r="G68" s="84"/>
      <c r="H68" s="84"/>
      <c r="I68" s="84"/>
      <c r="J68" s="84"/>
      <c r="K68" s="84"/>
      <c r="L68" s="84"/>
      <c r="M68" s="84"/>
      <c r="N68" s="84"/>
      <c r="O68" s="84"/>
      <c r="P68" s="85"/>
    </row>
    <row r="69" spans="2:16">
      <c r="B69" s="3" t="s">
        <v>76</v>
      </c>
      <c r="C69" s="63"/>
      <c r="D69" s="42"/>
      <c r="E69" s="63"/>
      <c r="F69" s="42"/>
      <c r="G69" s="64"/>
      <c r="H69" s="82"/>
      <c r="I69" s="65">
        <f>MROUND(G69*(100/(100-H69)),1)</f>
        <v>0</v>
      </c>
      <c r="J69" s="43">
        <f t="shared" ref="J69:J71" si="19">I69*E69*C69</f>
        <v>0</v>
      </c>
      <c r="K69" s="64"/>
      <c r="L69" s="43">
        <f t="shared" ref="L69:L71" si="20">J69-K69</f>
        <v>0</v>
      </c>
      <c r="M69" s="86"/>
      <c r="N69" s="87"/>
      <c r="O69" s="87"/>
      <c r="P69" s="88"/>
    </row>
    <row r="70" spans="2:16">
      <c r="B70" s="3" t="s">
        <v>77</v>
      </c>
      <c r="C70" s="63"/>
      <c r="D70" s="42"/>
      <c r="E70" s="63"/>
      <c r="F70" s="42"/>
      <c r="G70" s="64"/>
      <c r="H70" s="82"/>
      <c r="I70" s="65">
        <f t="shared" ref="I70:I71" si="21">MROUND(G70*(100/(100-H70)),1)</f>
        <v>0</v>
      </c>
      <c r="J70" s="43">
        <f t="shared" si="19"/>
        <v>0</v>
      </c>
      <c r="K70" s="64"/>
      <c r="L70" s="43">
        <f t="shared" si="20"/>
        <v>0</v>
      </c>
      <c r="M70" s="86"/>
      <c r="N70" s="87"/>
      <c r="O70" s="87"/>
      <c r="P70" s="88"/>
    </row>
    <row r="71" spans="2:16">
      <c r="B71" s="3" t="s">
        <v>78</v>
      </c>
      <c r="C71" s="42"/>
      <c r="D71" s="42"/>
      <c r="E71" s="42"/>
      <c r="F71" s="42"/>
      <c r="G71" s="57"/>
      <c r="H71" s="59"/>
      <c r="I71" s="65">
        <f t="shared" si="21"/>
        <v>0</v>
      </c>
      <c r="J71" s="43">
        <f t="shared" si="19"/>
        <v>0</v>
      </c>
      <c r="K71" s="43"/>
      <c r="L71" s="43">
        <f t="shared" si="20"/>
        <v>0</v>
      </c>
      <c r="M71" s="89"/>
      <c r="N71" s="90"/>
      <c r="O71" s="90"/>
      <c r="P71" s="91"/>
    </row>
    <row r="72" spans="2:16" ht="15.95" thickBot="1">
      <c r="J72" s="66" t="s">
        <v>58</v>
      </c>
      <c r="K72" s="66" t="s">
        <v>35</v>
      </c>
      <c r="L72" s="66" t="s">
        <v>36</v>
      </c>
    </row>
    <row r="73" spans="2:16" ht="15.95" thickBot="1">
      <c r="I73" s="49" t="s">
        <v>59</v>
      </c>
      <c r="J73" s="67">
        <f>SUM(J62:J67,J69:J71)</f>
        <v>0</v>
      </c>
      <c r="K73" s="67">
        <f>SUM(K62:K67,K69:K71)</f>
        <v>0</v>
      </c>
      <c r="L73" s="67">
        <f>SUM(L62:L67,L69:L71)</f>
        <v>0</v>
      </c>
    </row>
    <row r="74" spans="2:16" ht="15" customHeight="1" thickBot="1">
      <c r="I74" s="52" t="s">
        <v>60</v>
      </c>
      <c r="J74" s="60">
        <f>J73/M8</f>
        <v>0</v>
      </c>
      <c r="K74" s="61">
        <f>K73/M8</f>
        <v>0</v>
      </c>
      <c r="L74" s="62">
        <f>L73/M8</f>
        <v>0</v>
      </c>
    </row>
    <row r="76" spans="2:16" ht="15.95" thickBot="1"/>
    <row r="77" spans="2:16" ht="79.5" customHeight="1">
      <c r="B77" s="101" t="s">
        <v>81</v>
      </c>
      <c r="C77" s="102"/>
      <c r="D77" s="102"/>
      <c r="E77" s="102"/>
      <c r="F77" s="102"/>
      <c r="G77" s="102"/>
      <c r="H77" s="102"/>
      <c r="I77" s="103"/>
      <c r="J77" s="4"/>
      <c r="K77" s="4"/>
      <c r="L77" s="4"/>
      <c r="M77" s="4"/>
      <c r="N77" s="4"/>
      <c r="O77" s="4"/>
      <c r="P77" s="4"/>
    </row>
    <row r="78" spans="2:16" ht="57.6" customHeight="1">
      <c r="B78" s="41" t="s">
        <v>42</v>
      </c>
      <c r="C78" s="41" t="s">
        <v>43</v>
      </c>
      <c r="D78" s="41" t="s">
        <v>44</v>
      </c>
      <c r="E78" s="41" t="s">
        <v>45</v>
      </c>
      <c r="F78" s="41" t="s">
        <v>46</v>
      </c>
      <c r="G78" s="41" t="s">
        <v>47</v>
      </c>
      <c r="H78" s="41" t="s">
        <v>48</v>
      </c>
      <c r="I78" s="104" t="s">
        <v>67</v>
      </c>
      <c r="J78" s="105"/>
      <c r="K78" s="105"/>
      <c r="L78" s="105"/>
      <c r="M78" s="105"/>
      <c r="N78" s="105"/>
      <c r="O78" s="106"/>
    </row>
    <row r="79" spans="2:16">
      <c r="B79" s="5" t="s">
        <v>82</v>
      </c>
      <c r="C79" s="42"/>
      <c r="D79" s="42"/>
      <c r="E79" s="68"/>
      <c r="F79" s="43">
        <f>E79*D79</f>
        <v>0</v>
      </c>
      <c r="G79" s="43"/>
      <c r="H79" s="43">
        <f>F79-G79</f>
        <v>0</v>
      </c>
      <c r="I79" s="98"/>
      <c r="J79" s="99"/>
      <c r="K79" s="99"/>
      <c r="L79" s="99"/>
      <c r="M79" s="99"/>
      <c r="N79" s="99"/>
      <c r="O79" s="100"/>
    </row>
    <row r="80" spans="2:16">
      <c r="B80" s="5" t="s">
        <v>83</v>
      </c>
      <c r="C80" s="42"/>
      <c r="D80" s="42"/>
      <c r="E80" s="68"/>
      <c r="F80" s="43">
        <f t="shared" ref="F80:F82" si="22">E80*D80</f>
        <v>0</v>
      </c>
      <c r="G80" s="43"/>
      <c r="H80" s="43">
        <f t="shared" ref="H80:H82" si="23">F80-G80</f>
        <v>0</v>
      </c>
      <c r="I80" s="98"/>
      <c r="J80" s="99"/>
      <c r="K80" s="99"/>
      <c r="L80" s="99"/>
      <c r="M80" s="99"/>
      <c r="N80" s="99"/>
      <c r="O80" s="100"/>
    </row>
    <row r="81" spans="2:16">
      <c r="B81" s="5" t="s">
        <v>84</v>
      </c>
      <c r="C81" s="42"/>
      <c r="D81" s="42"/>
      <c r="E81" s="68"/>
      <c r="F81" s="43">
        <f t="shared" si="22"/>
        <v>0</v>
      </c>
      <c r="G81" s="43"/>
      <c r="H81" s="43">
        <f t="shared" si="23"/>
        <v>0</v>
      </c>
      <c r="I81" s="98"/>
      <c r="J81" s="99"/>
      <c r="K81" s="99"/>
      <c r="L81" s="99"/>
      <c r="M81" s="99"/>
      <c r="N81" s="99"/>
      <c r="O81" s="100"/>
    </row>
    <row r="82" spans="2:16" ht="15.95" thickBot="1">
      <c r="B82" s="42" t="s">
        <v>55</v>
      </c>
      <c r="C82" s="42"/>
      <c r="D82" s="42"/>
      <c r="E82" s="68"/>
      <c r="F82" s="43">
        <f t="shared" si="22"/>
        <v>0</v>
      </c>
      <c r="G82" s="43"/>
      <c r="H82" s="43">
        <f t="shared" si="23"/>
        <v>0</v>
      </c>
      <c r="I82" s="98"/>
      <c r="J82" s="99"/>
      <c r="K82" s="99"/>
      <c r="L82" s="99"/>
      <c r="M82" s="99"/>
      <c r="N82" s="99"/>
      <c r="O82" s="100"/>
    </row>
    <row r="83" spans="2:16" ht="15.95" thickBot="1">
      <c r="F83" s="46" t="s">
        <v>58</v>
      </c>
      <c r="G83" s="47" t="s">
        <v>35</v>
      </c>
      <c r="H83" s="48" t="s">
        <v>36</v>
      </c>
    </row>
    <row r="84" spans="2:16">
      <c r="E84" s="49" t="s">
        <v>59</v>
      </c>
      <c r="F84" s="50">
        <f>SUM(F79:F82)</f>
        <v>0</v>
      </c>
      <c r="G84" s="43">
        <f>SUM(G79:G82)</f>
        <v>0</v>
      </c>
      <c r="H84" s="51">
        <f>SUM(H79:H82)</f>
        <v>0</v>
      </c>
    </row>
    <row r="85" spans="2:16" ht="15.95" thickBot="1">
      <c r="E85" s="52" t="s">
        <v>60</v>
      </c>
      <c r="F85" s="53">
        <f>F84/$M$8</f>
        <v>0</v>
      </c>
      <c r="G85" s="53">
        <f>G84/$M$8</f>
        <v>0</v>
      </c>
      <c r="H85" s="53">
        <f>H84/$M$8</f>
        <v>0</v>
      </c>
    </row>
    <row r="86" spans="2:16" ht="15.95" thickBot="1"/>
    <row r="87" spans="2:16" ht="78" customHeight="1" thickBot="1">
      <c r="B87" s="101" t="s">
        <v>85</v>
      </c>
      <c r="C87" s="102"/>
      <c r="D87" s="102"/>
      <c r="E87" s="102"/>
      <c r="F87" s="102"/>
      <c r="G87" s="102"/>
      <c r="H87" s="102"/>
      <c r="I87" s="103"/>
      <c r="J87" s="4"/>
      <c r="K87" s="4"/>
      <c r="L87" s="4"/>
      <c r="M87" s="4"/>
      <c r="N87" s="4"/>
      <c r="O87" s="4"/>
      <c r="P87" s="4"/>
    </row>
    <row r="88" spans="2:16" ht="14.1" customHeight="1">
      <c r="B88" s="92" t="s">
        <v>86</v>
      </c>
      <c r="C88" s="93"/>
      <c r="D88" s="93"/>
      <c r="E88" s="93"/>
      <c r="F88" s="93"/>
      <c r="G88" s="93"/>
      <c r="H88" s="93"/>
      <c r="I88" s="94"/>
      <c r="J88" s="4"/>
      <c r="K88" s="4"/>
      <c r="L88" s="4"/>
      <c r="M88" s="4"/>
      <c r="N88" s="4"/>
      <c r="O88" s="4"/>
      <c r="P88" s="4"/>
    </row>
    <row r="89" spans="2:16" ht="63.95" customHeight="1">
      <c r="B89" s="69" t="s">
        <v>42</v>
      </c>
      <c r="C89" s="41" t="s">
        <v>43</v>
      </c>
      <c r="D89" s="41" t="s">
        <v>44</v>
      </c>
      <c r="E89" s="41" t="s">
        <v>45</v>
      </c>
      <c r="F89" s="41" t="s">
        <v>46</v>
      </c>
      <c r="G89" s="41" t="s">
        <v>47</v>
      </c>
      <c r="H89" s="41" t="s">
        <v>48</v>
      </c>
      <c r="I89" s="95" t="s">
        <v>67</v>
      </c>
      <c r="J89" s="96"/>
      <c r="K89" s="96"/>
      <c r="L89" s="96"/>
      <c r="M89" s="96"/>
      <c r="N89" s="96"/>
      <c r="O89" s="97"/>
    </row>
    <row r="90" spans="2:16">
      <c r="B90" s="5" t="s">
        <v>87</v>
      </c>
      <c r="C90" s="42"/>
      <c r="D90" s="42"/>
      <c r="E90" s="43"/>
      <c r="F90" s="43">
        <f t="shared" ref="F90:F91" si="24">E90*D90</f>
        <v>0</v>
      </c>
      <c r="G90" s="43"/>
      <c r="H90" s="43">
        <f t="shared" ref="H90:H91" si="25">F90-G90</f>
        <v>0</v>
      </c>
      <c r="I90" s="89"/>
      <c r="J90" s="90"/>
      <c r="K90" s="90"/>
      <c r="L90" s="90"/>
      <c r="M90" s="90"/>
      <c r="N90" s="90"/>
      <c r="O90" s="91"/>
    </row>
    <row r="91" spans="2:16" ht="15.95" thickBot="1">
      <c r="B91" s="5" t="s">
        <v>55</v>
      </c>
      <c r="C91" s="42"/>
      <c r="D91" s="42"/>
      <c r="E91" s="43"/>
      <c r="F91" s="43">
        <f t="shared" si="24"/>
        <v>0</v>
      </c>
      <c r="G91" s="43"/>
      <c r="H91" s="43">
        <f t="shared" si="25"/>
        <v>0</v>
      </c>
      <c r="I91" s="89"/>
      <c r="J91" s="90"/>
      <c r="K91" s="90"/>
      <c r="L91" s="90"/>
      <c r="M91" s="90"/>
      <c r="N91" s="90"/>
      <c r="O91" s="91"/>
    </row>
    <row r="92" spans="2:16" ht="15.95" thickBot="1">
      <c r="F92" s="46" t="s">
        <v>58</v>
      </c>
      <c r="G92" s="47" t="s">
        <v>35</v>
      </c>
      <c r="H92" s="48" t="s">
        <v>36</v>
      </c>
    </row>
    <row r="93" spans="2:16">
      <c r="E93" s="49" t="s">
        <v>59</v>
      </c>
      <c r="F93" s="50">
        <f>SUM(F90:F91)</f>
        <v>0</v>
      </c>
      <c r="G93" s="43">
        <f>SUM(G90:G91)</f>
        <v>0</v>
      </c>
      <c r="H93" s="51">
        <f>SUM(H90:H91)</f>
        <v>0</v>
      </c>
    </row>
    <row r="94" spans="2:16" ht="15.95" thickBot="1">
      <c r="E94" s="52" t="s">
        <v>60</v>
      </c>
      <c r="F94" s="60">
        <f>F93/$M$8</f>
        <v>0</v>
      </c>
      <c r="G94" s="61">
        <f t="shared" ref="G94:H94" si="26">G93/$M$8</f>
        <v>0</v>
      </c>
      <c r="H94" s="62">
        <f t="shared" si="26"/>
        <v>0</v>
      </c>
    </row>
    <row r="95" spans="2:16" ht="15.95" thickBot="1"/>
    <row r="96" spans="2:16" ht="14.1" customHeight="1" thickBot="1">
      <c r="B96" s="135" t="s">
        <v>88</v>
      </c>
      <c r="C96" s="136"/>
      <c r="D96" s="136"/>
      <c r="E96" s="136"/>
      <c r="F96" s="136"/>
      <c r="G96" s="136"/>
      <c r="H96" s="136"/>
      <c r="I96" s="137"/>
      <c r="J96" s="4"/>
      <c r="K96" s="4"/>
      <c r="L96" s="4"/>
      <c r="M96" s="4"/>
      <c r="N96" s="4"/>
      <c r="O96" s="4"/>
      <c r="P96" s="4"/>
    </row>
    <row r="97" spans="2:16" ht="47.1" customHeight="1">
      <c r="B97" s="70" t="s">
        <v>42</v>
      </c>
      <c r="C97" s="71" t="s">
        <v>63</v>
      </c>
      <c r="D97" s="71" t="s">
        <v>43</v>
      </c>
      <c r="E97" s="71" t="s">
        <v>44</v>
      </c>
      <c r="F97" s="72" t="s">
        <v>64</v>
      </c>
      <c r="G97" s="73" t="s">
        <v>65</v>
      </c>
      <c r="H97" s="73" t="s">
        <v>66</v>
      </c>
      <c r="I97" s="74" t="s">
        <v>45</v>
      </c>
      <c r="J97" s="74" t="s">
        <v>46</v>
      </c>
      <c r="K97" s="74" t="s">
        <v>47</v>
      </c>
      <c r="L97" s="74" t="s">
        <v>48</v>
      </c>
      <c r="M97" s="107" t="s">
        <v>67</v>
      </c>
      <c r="N97" s="108"/>
      <c r="O97" s="108"/>
      <c r="P97" s="109"/>
    </row>
    <row r="98" spans="2:16">
      <c r="B98" s="83" t="s">
        <v>89</v>
      </c>
      <c r="C98" s="84"/>
      <c r="D98" s="84"/>
      <c r="E98" s="84"/>
      <c r="F98" s="84"/>
      <c r="G98" s="84"/>
      <c r="H98" s="84"/>
      <c r="I98" s="84"/>
      <c r="J98" s="84"/>
      <c r="K98" s="84"/>
      <c r="L98" s="84"/>
      <c r="M98" s="84"/>
      <c r="N98" s="84"/>
      <c r="O98" s="84"/>
      <c r="P98" s="85"/>
    </row>
    <row r="99" spans="2:16">
      <c r="B99" s="3" t="s">
        <v>69</v>
      </c>
      <c r="C99" s="42"/>
      <c r="D99" s="42"/>
      <c r="E99" s="42"/>
      <c r="F99" s="42"/>
      <c r="G99" s="57"/>
      <c r="H99" s="59"/>
      <c r="I99" s="43">
        <f>MROUND(G99*(100/(100-H99)),1)</f>
        <v>0</v>
      </c>
      <c r="J99" s="43">
        <f>I99*E99*C99</f>
        <v>0</v>
      </c>
      <c r="K99" s="43"/>
      <c r="L99" s="43">
        <f>J99-K99</f>
        <v>0</v>
      </c>
      <c r="M99" s="89"/>
      <c r="N99" s="90"/>
      <c r="O99" s="90"/>
      <c r="P99" s="91"/>
    </row>
    <row r="100" spans="2:16">
      <c r="B100" s="3" t="s">
        <v>71</v>
      </c>
      <c r="C100" s="42"/>
      <c r="D100" s="42"/>
      <c r="E100" s="42"/>
      <c r="F100" s="42"/>
      <c r="G100" s="57"/>
      <c r="H100" s="59"/>
      <c r="I100" s="43">
        <f t="shared" ref="I100:I102" si="27">MROUND(G100*(100/(100-H100)),1)</f>
        <v>0</v>
      </c>
      <c r="J100" s="43">
        <f>I100*E100*C100</f>
        <v>0</v>
      </c>
      <c r="K100" s="43"/>
      <c r="L100" s="43">
        <f t="shared" ref="L100:L102" si="28">J100-K100</f>
        <v>0</v>
      </c>
      <c r="M100" s="89"/>
      <c r="N100" s="90"/>
      <c r="O100" s="90"/>
      <c r="P100" s="91"/>
    </row>
    <row r="101" spans="2:16">
      <c r="B101" s="3" t="s">
        <v>90</v>
      </c>
      <c r="C101" s="42"/>
      <c r="D101" s="42"/>
      <c r="E101" s="42"/>
      <c r="F101" s="42"/>
      <c r="G101" s="57"/>
      <c r="H101" s="59"/>
      <c r="I101" s="43">
        <f t="shared" ref="I101" si="29">MROUND(G101*(100/(100-H101)),1)</f>
        <v>0</v>
      </c>
      <c r="J101" s="43">
        <f>I101*E101*C101</f>
        <v>0</v>
      </c>
      <c r="K101" s="43"/>
      <c r="L101" s="43">
        <f t="shared" ref="L101" si="30">J101-K101</f>
        <v>0</v>
      </c>
      <c r="M101" s="89"/>
      <c r="N101" s="90"/>
      <c r="O101" s="90"/>
      <c r="P101" s="91"/>
    </row>
    <row r="102" spans="2:16">
      <c r="B102" s="3" t="s">
        <v>91</v>
      </c>
      <c r="C102" s="42"/>
      <c r="D102" s="42"/>
      <c r="E102" s="42"/>
      <c r="F102" s="42"/>
      <c r="G102" s="57"/>
      <c r="H102" s="59"/>
      <c r="I102" s="43">
        <f t="shared" si="27"/>
        <v>0</v>
      </c>
      <c r="J102" s="43">
        <f>I102*E102*C102</f>
        <v>0</v>
      </c>
      <c r="K102" s="43"/>
      <c r="L102" s="43">
        <f t="shared" si="28"/>
        <v>0</v>
      </c>
      <c r="M102" s="89"/>
      <c r="N102" s="90"/>
      <c r="O102" s="90"/>
      <c r="P102" s="91"/>
    </row>
    <row r="103" spans="2:16">
      <c r="B103" s="83" t="s">
        <v>80</v>
      </c>
      <c r="C103" s="84"/>
      <c r="D103" s="84"/>
      <c r="E103" s="84"/>
      <c r="F103" s="84"/>
      <c r="G103" s="84"/>
      <c r="H103" s="84"/>
      <c r="I103" s="84"/>
      <c r="J103" s="84"/>
      <c r="K103" s="84"/>
      <c r="L103" s="84"/>
      <c r="M103" s="84"/>
      <c r="N103" s="84"/>
      <c r="O103" s="84"/>
      <c r="P103" s="85"/>
    </row>
    <row r="104" spans="2:16">
      <c r="B104" s="42" t="s">
        <v>76</v>
      </c>
      <c r="C104" s="42"/>
      <c r="D104" s="42"/>
      <c r="E104" s="42"/>
      <c r="F104" s="42"/>
      <c r="G104" s="57"/>
      <c r="H104" s="59"/>
      <c r="I104" s="43">
        <f>MROUND(G104*(100/(100-H104)),1)</f>
        <v>0</v>
      </c>
      <c r="J104" s="43">
        <f t="shared" ref="J104:J106" si="31">I104*E104*C104</f>
        <v>0</v>
      </c>
      <c r="K104" s="43"/>
      <c r="L104" s="43">
        <f>J104-K104</f>
        <v>0</v>
      </c>
      <c r="M104" s="86"/>
      <c r="N104" s="87"/>
      <c r="O104" s="87"/>
      <c r="P104" s="88"/>
    </row>
    <row r="105" spans="2:16">
      <c r="B105" s="42" t="s">
        <v>77</v>
      </c>
      <c r="C105" s="42"/>
      <c r="D105" s="42"/>
      <c r="E105" s="42"/>
      <c r="F105" s="42"/>
      <c r="G105" s="57"/>
      <c r="H105" s="59"/>
      <c r="I105" s="43">
        <f t="shared" ref="I105:I106" si="32">MROUND(G105*(100/(100-H105)),1)</f>
        <v>0</v>
      </c>
      <c r="J105" s="43">
        <f t="shared" si="31"/>
        <v>0</v>
      </c>
      <c r="K105" s="43"/>
      <c r="L105" s="43">
        <f t="shared" ref="L105:L106" si="33">J105-K105</f>
        <v>0</v>
      </c>
      <c r="M105" s="86"/>
      <c r="N105" s="87"/>
      <c r="O105" s="87"/>
      <c r="P105" s="88"/>
    </row>
    <row r="106" spans="2:16" ht="15.95" thickBot="1">
      <c r="B106" s="42" t="s">
        <v>78</v>
      </c>
      <c r="C106" s="42"/>
      <c r="D106" s="42"/>
      <c r="E106" s="42"/>
      <c r="F106" s="42"/>
      <c r="G106" s="57"/>
      <c r="H106" s="59"/>
      <c r="I106" s="43">
        <f t="shared" si="32"/>
        <v>0</v>
      </c>
      <c r="J106" s="43">
        <f t="shared" si="31"/>
        <v>0</v>
      </c>
      <c r="K106" s="43"/>
      <c r="L106" s="43">
        <f t="shared" si="33"/>
        <v>0</v>
      </c>
      <c r="M106" s="86"/>
      <c r="N106" s="87"/>
      <c r="O106" s="87"/>
      <c r="P106" s="88"/>
    </row>
    <row r="107" spans="2:16" ht="15.95" thickBot="1">
      <c r="J107" s="46" t="s">
        <v>58</v>
      </c>
      <c r="K107" s="47" t="s">
        <v>35</v>
      </c>
      <c r="L107" s="48" t="s">
        <v>36</v>
      </c>
    </row>
    <row r="108" spans="2:16">
      <c r="I108" s="49" t="s">
        <v>59</v>
      </c>
      <c r="J108" s="50">
        <f>SUM(J99:J102,J104:J106)</f>
        <v>0</v>
      </c>
      <c r="K108" s="50">
        <f>SUM(K99:K102,K104:K106)</f>
        <v>0</v>
      </c>
      <c r="L108" s="50">
        <f>SUM(L99:L102,L104:L106)</f>
        <v>0</v>
      </c>
    </row>
    <row r="109" spans="2:16" ht="15.95" thickBot="1">
      <c r="I109" s="52" t="s">
        <v>60</v>
      </c>
      <c r="J109" s="53">
        <f>J108/$M$8</f>
        <v>0</v>
      </c>
      <c r="K109" s="75">
        <f t="shared" ref="K109:L109" si="34">K108/$M$8</f>
        <v>0</v>
      </c>
      <c r="L109" s="55">
        <f t="shared" si="34"/>
        <v>0</v>
      </c>
    </row>
  </sheetData>
  <mergeCells count="84">
    <mergeCell ref="I32:O32"/>
    <mergeCell ref="B87:I87"/>
    <mergeCell ref="B88:I88"/>
    <mergeCell ref="B96:I96"/>
    <mergeCell ref="I36:O36"/>
    <mergeCell ref="I33:O33"/>
    <mergeCell ref="I34:O34"/>
    <mergeCell ref="I35:O35"/>
    <mergeCell ref="B42:L42"/>
    <mergeCell ref="M45:P45"/>
    <mergeCell ref="M46:P46"/>
    <mergeCell ref="M47:P47"/>
    <mergeCell ref="M48:P48"/>
    <mergeCell ref="M49:P49"/>
    <mergeCell ref="M66:P66"/>
    <mergeCell ref="G15:J15"/>
    <mergeCell ref="G16:J16"/>
    <mergeCell ref="G18:J18"/>
    <mergeCell ref="M43:P43"/>
    <mergeCell ref="M53:P53"/>
    <mergeCell ref="B44:P44"/>
    <mergeCell ref="B51:P51"/>
    <mergeCell ref="G19:J19"/>
    <mergeCell ref="B41:L41"/>
    <mergeCell ref="C22:E22"/>
    <mergeCell ref="C24:E24"/>
    <mergeCell ref="A26:P26"/>
    <mergeCell ref="M50:P50"/>
    <mergeCell ref="N41:P41"/>
    <mergeCell ref="M52:P52"/>
    <mergeCell ref="B36:E36"/>
    <mergeCell ref="C7:E7"/>
    <mergeCell ref="C8:E8"/>
    <mergeCell ref="C9:E9"/>
    <mergeCell ref="C10:E10"/>
    <mergeCell ref="C11:E11"/>
    <mergeCell ref="G10:J10"/>
    <mergeCell ref="C12:E12"/>
    <mergeCell ref="G14:J14"/>
    <mergeCell ref="I30:O30"/>
    <mergeCell ref="I31:O31"/>
    <mergeCell ref="C16:E16"/>
    <mergeCell ref="C17:E17"/>
    <mergeCell ref="G17:J17"/>
    <mergeCell ref="B28:I28"/>
    <mergeCell ref="I29:O29"/>
    <mergeCell ref="C13:E13"/>
    <mergeCell ref="C14:E14"/>
    <mergeCell ref="C15:E15"/>
    <mergeCell ref="G11:J11"/>
    <mergeCell ref="G12:J12"/>
    <mergeCell ref="G13:J13"/>
    <mergeCell ref="M106:P106"/>
    <mergeCell ref="M62:P62"/>
    <mergeCell ref="M63:P63"/>
    <mergeCell ref="M64:P64"/>
    <mergeCell ref="M65:P65"/>
    <mergeCell ref="M99:P99"/>
    <mergeCell ref="M100:P100"/>
    <mergeCell ref="M102:P102"/>
    <mergeCell ref="M97:P97"/>
    <mergeCell ref="I89:O89"/>
    <mergeCell ref="I90:O90"/>
    <mergeCell ref="I91:O91"/>
    <mergeCell ref="B98:P98"/>
    <mergeCell ref="M69:P69"/>
    <mergeCell ref="M70:P70"/>
    <mergeCell ref="M67:P67"/>
    <mergeCell ref="B103:P103"/>
    <mergeCell ref="M104:P104"/>
    <mergeCell ref="M105:P105"/>
    <mergeCell ref="M54:P54"/>
    <mergeCell ref="B61:P61"/>
    <mergeCell ref="M71:P71"/>
    <mergeCell ref="B59:L59"/>
    <mergeCell ref="M60:P60"/>
    <mergeCell ref="B68:P68"/>
    <mergeCell ref="I80:O80"/>
    <mergeCell ref="B77:I77"/>
    <mergeCell ref="I78:O78"/>
    <mergeCell ref="I79:O79"/>
    <mergeCell ref="I81:O81"/>
    <mergeCell ref="I82:O82"/>
    <mergeCell ref="M101:P101"/>
  </mergeCells>
  <phoneticPr fontId="12" type="noConversion"/>
  <conditionalFormatting sqref="L4:P4 A7:D17 A6:F6 K5:O5 G6:M8 J9:M9 K10:M10 G10:I10 M11:M15 A4:K5 G12:I17 K12:M15 K16:L17">
    <cfRule type="cellIs" dxfId="15"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4" priority="6" stopIfTrue="1" operator="equal">
      <formula>"Reemplace este texto por el nombre del ítem"</formula>
    </cfRule>
    <cfRule type="cellIs" dxfId="13" priority="7" stopIfTrue="1" operator="equal">
      <formula>"(seleccione unidad de medida)"</formula>
    </cfRule>
  </conditionalFormatting>
  <conditionalFormatting sqref="A7:D17 A6:F6 G6:M8 G10:I10 A4:P4 A5:O5 G12:I17 K10:M15 K16:L17">
    <cfRule type="cellIs" dxfId="12" priority="8" stopIfTrue="1" operator="equal">
      <formula>"Reemplace este texto por el nombre de la actividad/cargo"</formula>
    </cfRule>
  </conditionalFormatting>
  <conditionalFormatting sqref="J9:M9">
    <cfRule type="cellIs" dxfId="11" priority="13" stopIfTrue="1" operator="equal">
      <formula>"Reemplace este texto por el nombre de la actividad/cargo"</formula>
    </cfRule>
  </conditionalFormatting>
  <conditionalFormatting sqref="G11:I11">
    <cfRule type="cellIs" dxfId="10"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9" priority="11" stopIfTrue="1" operator="equal">
      <formula>"Reemplace este texto por el nombre del ítem"</formula>
    </cfRule>
    <cfRule type="cellIs" dxfId="8" priority="12" stopIfTrue="1" operator="equal">
      <formula>"(seleccione unidad de medida)"</formula>
    </cfRule>
  </conditionalFormatting>
  <conditionalFormatting sqref="G11:I11">
    <cfRule type="cellIs" dxfId="7" priority="9" stopIfTrue="1" operator="equal">
      <formula>"Reemplace este texto por el nombre de la actividad/cargo"</formula>
    </cfRule>
  </conditionalFormatting>
  <conditionalFormatting sqref="K11:M11">
    <cfRule type="cellIs" dxfId="6" priority="14" stopIfTrue="1" operator="equal">
      <formula>"Reemplace este texto por el nombre del ítem"</formula>
    </cfRule>
    <cfRule type="cellIs" dxfId="5" priority="15" stopIfTrue="1" operator="equal">
      <formula>"(seleccione unidad de medida)"</formula>
    </cfRule>
    <cfRule type="cellIs" dxfId="4"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2" priority="2" stopIfTrue="1" operator="equal">
      <formula>"Reemplace este texto por el nombre del ítem"</formula>
    </cfRule>
    <cfRule type="cellIs" dxfId="1" priority="3" stopIfTrue="1" operator="equal">
      <formula>"(seleccione unidad de medida)"</formula>
    </cfRule>
  </conditionalFormatting>
  <conditionalFormatting sqref="M16:M19">
    <cfRule type="cellIs" dxfId="0" priority="4" stopIfTrue="1" operator="equal">
      <formula>"Reemplace este texto por el nombre de la actividad/cargo"</formula>
    </cfRule>
  </conditionalFormatting>
  <pageMargins left="0.7" right="0.7" top="0.75" bottom="0.75" header="0.3" footer="0.3"/>
  <pageSetup orientation="portrait"/>
  <ignoredErrors>
    <ignoredError sqref="I47"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r:uid="{00000000-0002-0000-0100-000000000000}">
          <x14:formula1>
            <xm:f>'Pestaña para ocultar'!$A$18:$A$21</xm:f>
          </x14:formula1>
          <xm:sqref>D62:D67 D45:D50 C30:C36 C90:C91 D52:D54 C79:C82 D69:D71 D104:D106 D99:D102</xm:sqref>
        </x14:dataValidation>
        <x14:dataValidation type="list" showInputMessage="1" showErrorMessage="1" promptTitle="Introduzca tipo de contrato" xr:uid="{00000000-0002-0000-0100-000001000000}">
          <x14:formula1>
            <xm:f>'Pestaña para ocultar'!$A$8:$A$15</xm:f>
          </x14:formula1>
          <xm:sqref>F62:F67 F45:F50 F69:F71 F52:F54 F104:F106 F99:F102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A21"/>
  <sheetViews>
    <sheetView workbookViewId="0">
      <selection activeCell="A15" sqref="A15"/>
    </sheetView>
  </sheetViews>
  <sheetFormatPr defaultColWidth="11.42578125" defaultRowHeight="15"/>
  <cols>
    <col min="1" max="1" width="31.28515625" customWidth="1"/>
  </cols>
  <sheetData>
    <row r="8" spans="1:1">
      <c r="A8" s="3"/>
    </row>
    <row r="9" spans="1:1">
      <c r="A9" s="3" t="s">
        <v>92</v>
      </c>
    </row>
    <row r="10" spans="1:1">
      <c r="A10" s="3" t="s">
        <v>93</v>
      </c>
    </row>
    <row r="11" spans="1:1">
      <c r="A11" s="3" t="s">
        <v>94</v>
      </c>
    </row>
    <row r="12" spans="1:1">
      <c r="A12" s="3" t="s">
        <v>95</v>
      </c>
    </row>
    <row r="13" spans="1:1">
      <c r="A13" s="3" t="s">
        <v>96</v>
      </c>
    </row>
    <row r="14" spans="1:1">
      <c r="A14" s="3" t="s">
        <v>97</v>
      </c>
    </row>
    <row r="15" spans="1:1">
      <c r="A15" s="3" t="s">
        <v>98</v>
      </c>
    </row>
    <row r="18" spans="1:1">
      <c r="A18" s="3"/>
    </row>
    <row r="19" spans="1:1">
      <c r="A19" s="3" t="s">
        <v>99</v>
      </c>
    </row>
    <row r="20" spans="1:1">
      <c r="A20" s="3" t="s">
        <v>100</v>
      </c>
    </row>
    <row r="21" spans="1:1">
      <c r="A21" s="3" t="s">
        <v>101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Gerardo Ignacio Mallea Vargas</cp:lastModifiedBy>
  <cp:revision/>
  <dcterms:created xsi:type="dcterms:W3CDTF">2021-05-19T14:22:23Z</dcterms:created>
  <dcterms:modified xsi:type="dcterms:W3CDTF">2022-08-02T17:35:55Z</dcterms:modified>
  <cp:category/>
  <cp:contentStatus/>
</cp:coreProperties>
</file>