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antonio.zagal\OneDrive - mincap\Escritorio\FORMULARIOS PRESUPUESTO 2024\"/>
    </mc:Choice>
  </mc:AlternateContent>
  <bookViews>
    <workbookView xWindow="0" yWindow="495" windowWidth="20565" windowHeight="16080" activeTab="1"/>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2" i="1" l="1"/>
  <c r="F72" i="1"/>
  <c r="H72" i="1"/>
  <c r="F73" i="1"/>
  <c r="H73" i="1"/>
  <c r="F74" i="1"/>
  <c r="F75" i="1"/>
  <c r="H75" i="1" s="1"/>
  <c r="G77" i="1"/>
  <c r="G78" i="1" s="1"/>
  <c r="I49" i="1"/>
  <c r="J49" i="1"/>
  <c r="L49" i="1"/>
  <c r="I50" i="1"/>
  <c r="J50" i="1"/>
  <c r="L50" i="1" s="1"/>
  <c r="I63" i="1"/>
  <c r="J63" i="1" s="1"/>
  <c r="L63" i="1" s="1"/>
  <c r="I64" i="1"/>
  <c r="J64" i="1" s="1"/>
  <c r="L64" i="1" s="1"/>
  <c r="F32" i="1"/>
  <c r="H32" i="1" s="1"/>
  <c r="F30" i="1"/>
  <c r="H30" i="1" s="1"/>
  <c r="H37" i="1" s="1"/>
  <c r="H38" i="1" s="1"/>
  <c r="F31" i="1"/>
  <c r="H31" i="1"/>
  <c r="F33" i="1"/>
  <c r="H33" i="1"/>
  <c r="F34" i="1"/>
  <c r="H34" i="1"/>
  <c r="K103" i="1"/>
  <c r="K104" i="1"/>
  <c r="I97" i="1"/>
  <c r="J97" i="1"/>
  <c r="L97" i="1" s="1"/>
  <c r="I96" i="1"/>
  <c r="J96" i="1"/>
  <c r="J103" i="1" s="1"/>
  <c r="I99" i="1"/>
  <c r="J99" i="1" s="1"/>
  <c r="L99" i="1" s="1"/>
  <c r="I100" i="1"/>
  <c r="J100" i="1"/>
  <c r="L100" i="1"/>
  <c r="I101" i="1"/>
  <c r="J101" i="1"/>
  <c r="L101" i="1"/>
  <c r="G90" i="1"/>
  <c r="G91" i="1"/>
  <c r="I44" i="1"/>
  <c r="J44" i="1"/>
  <c r="L44" i="1"/>
  <c r="I45" i="1"/>
  <c r="J45" i="1"/>
  <c r="L45" i="1"/>
  <c r="I46" i="1"/>
  <c r="J46" i="1" s="1"/>
  <c r="I48" i="1"/>
  <c r="J48" i="1"/>
  <c r="L48" i="1"/>
  <c r="I58" i="1"/>
  <c r="J58" i="1"/>
  <c r="L58" i="1" s="1"/>
  <c r="I59" i="1"/>
  <c r="J59" i="1" s="1"/>
  <c r="L59" i="1" s="1"/>
  <c r="I60" i="1"/>
  <c r="J60" i="1" s="1"/>
  <c r="L60" i="1" s="1"/>
  <c r="I62" i="1"/>
  <c r="J62" i="1"/>
  <c r="L62" i="1" s="1"/>
  <c r="F83" i="1"/>
  <c r="F90" i="1" s="1"/>
  <c r="F91" i="1" s="1"/>
  <c r="H83" i="1"/>
  <c r="F88" i="1"/>
  <c r="H88" i="1"/>
  <c r="H90" i="1" s="1"/>
  <c r="H91" i="1" s="1"/>
  <c r="K66" i="1"/>
  <c r="K67" i="1"/>
  <c r="G37" i="1"/>
  <c r="G38" i="1" s="1"/>
  <c r="K10" i="1"/>
  <c r="M10" i="1"/>
  <c r="K15" i="1"/>
  <c r="M15" i="1"/>
  <c r="M9" i="1"/>
  <c r="K53" i="1"/>
  <c r="F77" i="1" l="1"/>
  <c r="K18" i="1"/>
  <c r="M18" i="1" s="1"/>
  <c r="L96" i="1"/>
  <c r="L103" i="1" s="1"/>
  <c r="L104" i="1" s="1"/>
  <c r="K14" i="1"/>
  <c r="M14" i="1" s="1"/>
  <c r="J104" i="1"/>
  <c r="L66" i="1"/>
  <c r="L67" i="1" s="1"/>
  <c r="K13" i="1"/>
  <c r="M13" i="1" s="1"/>
  <c r="F78" i="1"/>
  <c r="L46" i="1"/>
  <c r="L52" i="1" s="1"/>
  <c r="J52" i="1"/>
  <c r="H74" i="1"/>
  <c r="H77" i="1" s="1"/>
  <c r="H78" i="1" s="1"/>
  <c r="F37" i="1"/>
  <c r="J66" i="1"/>
  <c r="J67" i="1" s="1"/>
  <c r="K19" i="1" l="1"/>
  <c r="M19" i="1" s="1"/>
  <c r="L53" i="1"/>
  <c r="K12" i="1"/>
  <c r="M12" i="1" s="1"/>
  <c r="F38" i="1"/>
  <c r="K11" i="1"/>
  <c r="J53" i="1"/>
  <c r="K16" i="1" l="1"/>
  <c r="M16" i="1" s="1"/>
  <c r="M11" i="1"/>
  <c r="K17" i="1"/>
  <c r="M17" i="1" s="1"/>
</calcChain>
</file>

<file path=xl/sharedStrings.xml><?xml version="1.0" encoding="utf-8"?>
<sst xmlns="http://schemas.openxmlformats.org/spreadsheetml/2006/main" count="189" uniqueCount="100">
  <si>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</si>
  <si>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</si>
  <si>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</si>
  <si>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</si>
  <si>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</si>
  <si>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</si>
  <si>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xml:space="preserve">. Por otra parte, si la responsable es una Persona Natural, la persona que postula debe consignar su remuneración como </t>
    </r>
    <r>
      <rPr>
        <b/>
        <u/>
        <sz val="14"/>
        <color theme="1"/>
        <rFont val="Calibri"/>
        <family val="2"/>
        <scheme val="minor"/>
      </rPr>
      <t>Asignación de Responsable</t>
    </r>
    <r>
      <rPr>
        <b/>
        <sz val="14"/>
        <color theme="1"/>
        <rFont val="Calibri"/>
        <family val="2"/>
        <scheme val="minor"/>
      </rPr>
      <t xml:space="preserve">. </t>
    </r>
  </si>
  <si>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</si>
  <si>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</si>
  <si>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</si>
  <si>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</si>
  <si>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</si>
  <si>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</si>
  <si>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</si>
  <si>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</si>
  <si>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</si>
  <si>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</si>
  <si>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</si>
  <si>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Desarrollo</t>
  </si>
  <si>
    <t>Productor/a ejecutivo/a</t>
  </si>
  <si>
    <t>Remuneraciones en Preproducción y Producción</t>
  </si>
  <si>
    <t>Empresa productora</t>
  </si>
  <si>
    <t>Gastos administrativos e imprevistos</t>
  </si>
  <si>
    <t>Empresa coproductora 1</t>
  </si>
  <si>
    <t>Gastos de preproducción y producción</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</si>
  <si>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</si>
  <si>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</si>
  <si>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</si>
  <si>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</si>
  <si>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</si>
  <si>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</si>
  <si>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</si>
  <si>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</si>
  <si>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</si>
  <si>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</si>
  <si>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t>Gastos NO financiables por el Fondo de Fomento Audiovisual</t>
  </si>
  <si>
    <r>
      <t xml:space="preserve">COSTO TOTAL ETAPA DE DESARROLLO
</t>
    </r>
    <r>
      <rPr>
        <sz val="11"/>
        <color theme="1"/>
        <rFont val="Calibri"/>
        <family val="2"/>
        <scheme val="minor"/>
      </rPr>
      <t>Monto no solicitable en esta línea, por ser anterior a la ejecución del proyecto.</t>
    </r>
  </si>
  <si>
    <r>
      <t xml:space="preserve">COSTO TOTAL ETAPA DE PROMOCIÓN Y DISTRIBUCIÓN
</t>
    </r>
    <r>
      <rPr>
        <sz val="11"/>
        <color theme="1"/>
        <rFont val="Calibri"/>
        <family val="2"/>
        <scheme val="minor"/>
      </rPr>
      <t>Monto no solicitable en esta línea, por ser posterior a la ejecución del proyecto.</t>
    </r>
  </si>
  <si>
    <t>Gastos financiables por el Fondo de Fomento Audiovisual</t>
  </si>
  <si>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</si>
  <si>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</si>
  <si>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</si>
  <si>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</si>
  <si>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</si>
  <si>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</si>
  <si>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</si>
  <si>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</si>
  <si>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</si>
  <si>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</si>
  <si>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</si>
  <si>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</si>
  <si>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 xml:space="preserve">Contador/a </t>
  </si>
  <si>
    <t>Otros</t>
  </si>
  <si>
    <t>IMPREVISTOS (El monto no puede superar el 7% de lo solicitado al Fondo)</t>
  </si>
  <si>
    <t>NO APLICA</t>
  </si>
  <si>
    <t>TOTAL</t>
  </si>
  <si>
    <t>CLP</t>
  </si>
  <si>
    <t>USD</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</si>
  <si>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</si>
  <si>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Etapa de PREPRODUCCIÓN</t>
  </si>
  <si>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</si>
  <si>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</si>
  <si>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</si>
  <si>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</si>
  <si>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</si>
  <si>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</si>
  <si>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 xml:space="preserve">Director(a) </t>
  </si>
  <si>
    <t>Productor(a)</t>
  </si>
  <si>
    <t>Director(a) de arte</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</si>
  <si>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</si>
  <si>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Equipo técnico y asistentes(as) 1</t>
  </si>
  <si>
    <t>Equipo técnico y asistentes(as) 2</t>
  </si>
  <si>
    <t>Equipo técnico y asistentes(as) 3</t>
  </si>
  <si>
    <t>Etapa de PRODUCCIÓN</t>
  </si>
  <si>
    <t>Director(a)</t>
  </si>
  <si>
    <r>
      <t xml:space="preserve">3. GASTOS DE PREPRODUCCIÓN Y PRODUCCIÓN
</t>
    </r>
    <r>
      <rPr>
        <sz val="11"/>
        <color theme="1"/>
        <rFont val="Calibri"/>
        <family val="2"/>
        <scheme val="minor"/>
      </rPr>
      <t xml:space="preserve">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</si>
  <si>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Alimentación</t>
  </si>
  <si>
    <t>Alojamiento</t>
  </si>
  <si>
    <t>Transporte</t>
  </si>
  <si>
    <r>
      <t xml:space="preserve">4. GASTOS DE POSTPRODUCCIÓN
</t>
    </r>
    <r>
      <rPr>
        <sz val="11"/>
        <color theme="1"/>
        <rFont val="Calibri"/>
        <family val="2"/>
        <scheme val="minor"/>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</si>
  <si>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</si>
  <si>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t>Postproducción de imagen</t>
  </si>
  <si>
    <t>Postproducción de sonido</t>
  </si>
  <si>
    <t>Banda sonora</t>
  </si>
  <si>
    <t>Adquisición de licencias de software</t>
  </si>
  <si>
    <t>Master / DCP</t>
  </si>
  <si>
    <t>Remuneraciones en etapa de Postproducción</t>
  </si>
  <si>
    <r>
      <t xml:space="preserve">Equipo de trabajo  </t>
    </r>
    <r>
      <rPr>
        <sz val="11"/>
        <color theme="1"/>
        <rFont val="Calibri"/>
        <family val="2"/>
        <scheme val="minor"/>
      </rPr>
      <t>(Puedes modificar la lista de acuerdo a las particularidades de tu proyecto)</t>
    </r>
  </si>
  <si>
    <t>Artes y espectáculos</t>
  </si>
  <si>
    <t>Contrato de trabajo</t>
  </si>
  <si>
    <t>Sueldo empresarial</t>
  </si>
  <si>
    <t>Honorarios</t>
  </si>
  <si>
    <t>Asignación de responsable</t>
  </si>
  <si>
    <t>Extranjero</t>
  </si>
  <si>
    <t>Ad Honorem</t>
  </si>
  <si>
    <t>Jornada(s)</t>
  </si>
  <si>
    <t>Semana(s)</t>
  </si>
  <si>
    <t>Mes(es)</t>
  </si>
  <si>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2024 debe considerarse un 13,75% de retención, y para el año 2025, debe considerarse un 14,5%.</t>
  </si>
  <si>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Considera que es una herramienta de evaluación que tiene por objetivo la mejor comprensión  de los valores para especialistas internacionales. En ningún caso se modifica el valor solicitado en el FUP, que es entregado en pesos chilenos.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</si>
</sst>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 &quot;$&quot;* #,##0_ ;_ &quot;$&quot;* \-#,##0_ ;_ &quot;$&quot;* &quot;-&quot;_ ;_ @_ "/>
    <numFmt numFmtId="164" formatCode="&quot;$&quot;\ #,##0;[Red]\-&quot;$&quot;\ #,##0"/>
    <numFmt numFmtId="165" formatCode="[$USD]\ #,##0.0"/>
    <numFmt numFmtId="166" formatCode="_ [$USD]\ * #,##0_ ;_ [$USD]\ * \-#,##0_ ;_ [$USD]\ * &quot;-&quot;_ ;_ @_ "/>
    <numFmt numFmtId="167" formatCode="_ &quot;$&quot;* #,##0_ ;_ &quot;$&quot;* \-#,##0_ ;_ &quot;$&quot;* &quot;-&quot;??_ ;_ @_ "/>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0">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43">
    <xf numFmtId="0" fontId="0" fillId="0" borderId="0" xfId="0"/>
    <xf numFmtId="0" fontId="9" fillId="2" borderId="0" xfId="0" applyFont="1" applyFill="1" applyAlignment="1">
      <alignment horizontal="center" vertical="center"/>
    </xf>
    <xf numFmtId="42"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4" fontId="9" fillId="2" borderId="0" xfId="0" applyNumberFormat="1" applyFont="1" applyFill="1" applyAlignment="1">
      <alignment vertical="center"/>
    </xf>
    <xf numFmtId="164"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4" fontId="10" fillId="2" borderId="2" xfId="0" applyNumberFormat="1" applyFont="1" applyFill="1" applyBorder="1" applyAlignment="1">
      <alignment vertical="center"/>
    </xf>
    <xf numFmtId="0" fontId="10" fillId="2" borderId="2" xfId="0" applyFont="1" applyFill="1" applyBorder="1" applyAlignment="1">
      <alignment vertical="center"/>
    </xf>
    <xf numFmtId="165" fontId="10" fillId="2" borderId="2" xfId="0" applyNumberFormat="1" applyFont="1" applyFill="1" applyBorder="1" applyAlignment="1">
      <alignment vertical="center"/>
    </xf>
    <xf numFmtId="0" fontId="9" fillId="2" borderId="2" xfId="0" applyFont="1" applyFill="1" applyBorder="1" applyAlignment="1">
      <alignment vertical="center"/>
    </xf>
    <xf numFmtId="165" fontId="9" fillId="2" borderId="2" xfId="0" applyNumberFormat="1" applyFont="1" applyFill="1" applyBorder="1" applyAlignment="1">
      <alignment vertical="center"/>
    </xf>
    <xf numFmtId="165" fontId="10" fillId="2" borderId="16" xfId="0" applyNumberFormat="1" applyFont="1" applyFill="1" applyBorder="1" applyAlignment="1">
      <alignment vertical="center"/>
    </xf>
    <xf numFmtId="0" fontId="9" fillId="2" borderId="15" xfId="0" applyFont="1" applyFill="1" applyBorder="1" applyAlignment="1">
      <alignment vertical="center"/>
    </xf>
    <xf numFmtId="165" fontId="9" fillId="2" borderId="16" xfId="0" applyNumberFormat="1" applyFont="1" applyFill="1" applyBorder="1" applyAlignment="1">
      <alignment vertical="center"/>
    </xf>
    <xf numFmtId="42" fontId="0" fillId="0" borderId="9" xfId="0" applyNumberFormat="1" applyBorder="1" applyAlignment="1">
      <alignment vertical="center"/>
    </xf>
    <xf numFmtId="0" fontId="0" fillId="0" borderId="33" xfId="0" applyBorder="1" applyAlignment="1">
      <alignment vertical="center"/>
    </xf>
    <xf numFmtId="165" fontId="9" fillId="2" borderId="10" xfId="0" applyNumberFormat="1" applyFont="1" applyFill="1" applyBorder="1" applyAlignment="1">
      <alignment vertical="center"/>
    </xf>
    <xf numFmtId="42" fontId="0" fillId="0" borderId="13" xfId="0" applyNumberFormat="1" applyBorder="1" applyAlignment="1">
      <alignment vertical="center"/>
    </xf>
    <xf numFmtId="0" fontId="0" fillId="0" borderId="13" xfId="0" applyBorder="1" applyAlignment="1">
      <alignment vertical="center"/>
    </xf>
    <xf numFmtId="165"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11" fillId="0" borderId="0" xfId="0" applyFont="1"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42" fontId="0" fillId="0" borderId="2" xfId="1" applyFont="1" applyBorder="1" applyAlignment="1">
      <alignment vertical="center"/>
    </xf>
    <xf numFmtId="42" fontId="0" fillId="0" borderId="16" xfId="1" applyFont="1" applyFill="1" applyBorder="1" applyAlignment="1">
      <alignment vertical="center"/>
    </xf>
    <xf numFmtId="42"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42" fontId="0" fillId="0" borderId="11" xfId="1" applyFont="1" applyBorder="1" applyAlignment="1">
      <alignment vertical="center"/>
    </xf>
    <xf numFmtId="42" fontId="0" fillId="0" borderId="32" xfId="1" applyFont="1" applyBorder="1" applyAlignment="1">
      <alignment vertical="center"/>
    </xf>
    <xf numFmtId="0" fontId="2" fillId="0" borderId="30" xfId="0" applyFont="1" applyBorder="1" applyAlignment="1">
      <alignment horizontal="right" vertical="center"/>
    </xf>
    <xf numFmtId="166" fontId="0" fillId="0" borderId="12" xfId="0" applyNumberFormat="1" applyBorder="1" applyAlignment="1">
      <alignment vertical="center"/>
    </xf>
    <xf numFmtId="166" fontId="0" fillId="0" borderId="13" xfId="0" applyNumberFormat="1" applyBorder="1" applyAlignment="1">
      <alignment vertical="center"/>
    </xf>
    <xf numFmtId="166" fontId="0" fillId="0" borderId="14" xfId="0" applyNumberFormat="1" applyBorder="1" applyAlignment="1">
      <alignment vertical="center"/>
    </xf>
    <xf numFmtId="0" fontId="2" fillId="0" borderId="2" xfId="0" applyFont="1" applyBorder="1" applyAlignment="1">
      <alignment horizontal="left" vertical="center" wrapText="1"/>
    </xf>
    <xf numFmtId="42"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166" fontId="0" fillId="0" borderId="12" xfId="1" applyNumberFormat="1" applyFont="1" applyBorder="1" applyAlignment="1">
      <alignment vertical="center"/>
    </xf>
    <xf numFmtId="166" fontId="0" fillId="0" borderId="13" xfId="1" applyNumberFormat="1" applyFont="1" applyBorder="1" applyAlignment="1">
      <alignment vertical="center"/>
    </xf>
    <xf numFmtId="166" fontId="0" fillId="0" borderId="14" xfId="1" applyNumberFormat="1" applyFont="1" applyBorder="1" applyAlignment="1">
      <alignment vertical="center"/>
    </xf>
    <xf numFmtId="0" fontId="0" fillId="0" borderId="2" xfId="0" applyBorder="1" applyAlignment="1">
      <alignment horizontal="right" vertical="center"/>
    </xf>
    <xf numFmtId="42" fontId="0" fillId="0" borderId="2" xfId="0" applyNumberFormat="1" applyBorder="1" applyAlignment="1">
      <alignment horizontal="left" vertical="center"/>
    </xf>
    <xf numFmtId="167" fontId="0" fillId="0" borderId="2" xfId="0" applyNumberFormat="1" applyBorder="1" applyAlignment="1">
      <alignment horizontal="left" vertical="center"/>
    </xf>
    <xf numFmtId="0" fontId="2" fillId="0" borderId="31" xfId="0" applyFont="1" applyBorder="1" applyAlignment="1">
      <alignment horizontal="center" vertical="center"/>
    </xf>
    <xf numFmtId="42" fontId="0" fillId="0" borderId="27" xfId="1" applyFont="1" applyBorder="1" applyAlignment="1">
      <alignment vertical="center"/>
    </xf>
    <xf numFmtId="42"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6"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5" fillId="2" borderId="2" xfId="0" applyFont="1" applyFill="1" applyBorder="1" applyAlignment="1">
      <alignment horizontal="right" vertical="center"/>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42" fontId="1" fillId="0" borderId="5" xfId="1" applyFont="1" applyBorder="1" applyAlignment="1">
      <alignment horizontal="center" vertical="center"/>
    </xf>
    <xf numFmtId="42" fontId="1" fillId="0" borderId="6" xfId="1" applyFont="1" applyBorder="1" applyAlignment="1">
      <alignment horizontal="center" vertical="center"/>
    </xf>
    <xf numFmtId="42" fontId="1" fillId="0" borderId="7" xfId="1" applyFont="1" applyBorder="1" applyAlignment="1">
      <alignment horizontal="center" vertical="center"/>
    </xf>
    <xf numFmtId="42" fontId="0" fillId="0" borderId="5" xfId="1" applyFont="1" applyBorder="1" applyAlignment="1">
      <alignment horizontal="center" vertical="center"/>
    </xf>
    <xf numFmtId="42" fontId="0" fillId="0" borderId="6" xfId="1" applyFont="1" applyBorder="1" applyAlignment="1">
      <alignment horizontal="center" vertical="center"/>
    </xf>
    <xf numFmtId="42"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2" fillId="0" borderId="2" xfId="0" applyFont="1" applyBorder="1" applyAlignment="1">
      <alignment horizontal="left" vertical="center"/>
    </xf>
    <xf numFmtId="42" fontId="0" fillId="0" borderId="15" xfId="1" applyFont="1" applyFill="1" applyBorder="1" applyAlignment="1">
      <alignment horizontal="left" vertical="center"/>
    </xf>
    <xf numFmtId="42" fontId="0" fillId="0" borderId="28" xfId="1" applyFont="1" applyFill="1" applyBorder="1" applyAlignment="1">
      <alignment horizontal="left" vertical="center"/>
    </xf>
    <xf numFmtId="42" fontId="0" fillId="0" borderId="17" xfId="1" applyFont="1" applyFill="1" applyBorder="1" applyAlignment="1">
      <alignment horizontal="left" vertical="center"/>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15">
    <dxf>
      <font>
        <color rgb="FFFF0000"/>
      </font>
    </dxf>
    <dxf>
      <font>
        <condense val="0"/>
        <extend val="0"/>
        <color indexed="10"/>
      </font>
    </dxf>
    <dxf>
      <font>
        <condense val="0"/>
        <extend val="0"/>
        <color indexed="10"/>
      </font>
    </dxf>
    <dxf>
      <font>
        <b val="0"/>
        <i/>
        <condense val="0"/>
        <extend val="0"/>
        <color indexed="12"/>
      </font>
    </dxf>
    <dxf>
      <font>
        <condense val="0"/>
        <extend val="0"/>
        <color indexed="10"/>
      </font>
    </dxf>
    <dxf>
      <font>
        <condense val="0"/>
        <extend val="0"/>
        <color indexed="10"/>
      </font>
    </dxf>
    <dxf>
      <font>
        <b val="0"/>
        <i/>
        <condense val="0"/>
        <extend val="0"/>
        <color indexed="12"/>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4"/>
  <sheetViews>
    <sheetView topLeftCell="A9" workbookViewId="0">
      <selection activeCell="A25" sqref="A25"/>
    </sheetView>
  </sheetViews>
  <sheetFormatPr baseColWidth="10" defaultColWidth="11.42578125" defaultRowHeight="15" x14ac:dyDescent="0.25"/>
  <cols>
    <col min="1" max="1" width="160.42578125" style="76" customWidth="1"/>
  </cols>
  <sheetData>
    <row r="1" spans="1:1" ht="29.1" customHeight="1" x14ac:dyDescent="0.25">
      <c r="A1" s="77" t="s">
        <v>0</v>
      </c>
    </row>
    <row r="2" spans="1:1" ht="29.1" customHeight="1" x14ac:dyDescent="0.25">
      <c r="A2" s="78" t="s">
        <v>1</v>
      </c>
    </row>
    <row r="3" spans="1:1" ht="43.5" customHeight="1" x14ac:dyDescent="0.25">
      <c r="A3" s="78" t="s">
        <v>2</v>
      </c>
    </row>
    <row r="4" spans="1:1" ht="18.75" x14ac:dyDescent="0.25">
      <c r="A4" s="78"/>
    </row>
    <row r="5" spans="1:1" ht="37.5" x14ac:dyDescent="0.25">
      <c r="A5" s="79" t="s">
        <v>3</v>
      </c>
    </row>
    <row r="6" spans="1:1" ht="18.75" x14ac:dyDescent="0.25">
      <c r="A6" s="78"/>
    </row>
    <row r="7" spans="1:1" ht="37.5" x14ac:dyDescent="0.25">
      <c r="A7" s="79" t="s">
        <v>4</v>
      </c>
    </row>
    <row r="8" spans="1:1" ht="18.75" x14ac:dyDescent="0.25">
      <c r="A8" s="78"/>
    </row>
    <row r="9" spans="1:1" ht="56.25" x14ac:dyDescent="0.25">
      <c r="A9" s="78" t="s">
        <v>5</v>
      </c>
    </row>
    <row r="10" spans="1:1" ht="18.75" x14ac:dyDescent="0.25">
      <c r="A10" s="78"/>
    </row>
    <row r="11" spans="1:1" ht="56.25" x14ac:dyDescent="0.25">
      <c r="A11" s="79" t="s">
        <v>6</v>
      </c>
    </row>
    <row r="12" spans="1:1" ht="18.75" x14ac:dyDescent="0.25">
      <c r="A12" s="78"/>
    </row>
    <row r="13" spans="1:1" ht="75" x14ac:dyDescent="0.25">
      <c r="A13" s="78" t="s">
        <v>98</v>
      </c>
    </row>
    <row r="14" spans="1:1" ht="18.75" x14ac:dyDescent="0.25">
      <c r="A14" s="78"/>
    </row>
    <row r="15" spans="1:1" ht="37.5" x14ac:dyDescent="0.25">
      <c r="A15" s="78" t="s">
        <v>7</v>
      </c>
    </row>
    <row r="16" spans="1:1" ht="18.75" x14ac:dyDescent="0.25">
      <c r="A16" s="78"/>
    </row>
    <row r="17" spans="1:1" ht="56.25" x14ac:dyDescent="0.25">
      <c r="A17" s="78" t="s">
        <v>99</v>
      </c>
    </row>
    <row r="18" spans="1:1" ht="18.75" x14ac:dyDescent="0.25">
      <c r="A18" s="78"/>
    </row>
    <row r="19" spans="1:1" ht="56.25" x14ac:dyDescent="0.25">
      <c r="A19" s="79" t="s">
        <v>8</v>
      </c>
    </row>
    <row r="20" spans="1:1" ht="14.45" customHeight="1" thickBot="1" x14ac:dyDescent="0.3">
      <c r="A20" s="80"/>
    </row>
    <row r="21" spans="1:1" ht="14.45" customHeight="1" x14ac:dyDescent="0.25"/>
    <row r="22" spans="1:1" ht="14.45" customHeight="1" x14ac:dyDescent="0.25"/>
    <row r="23" spans="1:1" ht="14.45" customHeight="1" x14ac:dyDescent="0.25"/>
    <row r="25" spans="1:1" ht="14.1" customHeight="1" x14ac:dyDescent="0.25"/>
    <row r="26" spans="1:1" ht="14.1" customHeight="1" x14ac:dyDescent="0.25"/>
    <row r="27" spans="1:1" ht="14.1" customHeight="1" x14ac:dyDescent="0.25"/>
    <row r="28" spans="1:1" ht="14.1" customHeight="1" x14ac:dyDescent="0.25"/>
    <row r="29" spans="1:1" ht="14.1" customHeight="1" x14ac:dyDescent="0.25"/>
    <row r="30" spans="1:1" ht="14.1" customHeight="1" x14ac:dyDescent="0.25"/>
    <row r="31" spans="1:1" ht="14.1" customHeight="1" x14ac:dyDescent="0.25"/>
    <row r="32" spans="1:1" ht="14.1" customHeight="1" x14ac:dyDescent="0.25"/>
    <row r="33" ht="14.1" customHeight="1" x14ac:dyDescent="0.25"/>
    <row r="34" ht="14.1" customHeight="1" x14ac:dyDescent="0.25"/>
    <row r="35" ht="14.1" customHeight="1" x14ac:dyDescent="0.25"/>
    <row r="36" ht="14.1" customHeight="1" x14ac:dyDescent="0.25"/>
    <row r="37" ht="14.1" customHeight="1" x14ac:dyDescent="0.25"/>
    <row r="38" ht="14.1" customHeight="1" x14ac:dyDescent="0.25"/>
    <row r="39" ht="14.1" customHeight="1" x14ac:dyDescent="0.25"/>
    <row r="40" ht="14.1" customHeight="1" x14ac:dyDescent="0.25"/>
    <row r="41" ht="14.1" customHeight="1" x14ac:dyDescent="0.25"/>
    <row r="42" ht="14.1" customHeight="1" x14ac:dyDescent="0.25"/>
    <row r="43" ht="14.1" customHeight="1" x14ac:dyDescent="0.25"/>
    <row r="44" ht="14.1" customHeight="1" x14ac:dyDescent="0.25"/>
    <row r="45" ht="14.1" customHeight="1" x14ac:dyDescent="0.25"/>
    <row r="46" ht="14.1" customHeight="1" x14ac:dyDescent="0.25"/>
    <row r="47" ht="14.1" customHeight="1" x14ac:dyDescent="0.25"/>
    <row r="48" ht="14.1" customHeight="1" x14ac:dyDescent="0.25"/>
    <row r="49" ht="14.1" customHeight="1" x14ac:dyDescent="0.25"/>
    <row r="50" ht="14.1" customHeight="1" x14ac:dyDescent="0.25"/>
    <row r="51" ht="14.1" customHeight="1" x14ac:dyDescent="0.25"/>
    <row r="52" ht="14.1" customHeight="1" x14ac:dyDescent="0.25"/>
    <row r="53" ht="14.1" customHeight="1" x14ac:dyDescent="0.25"/>
    <row r="54" ht="14.1" customHeight="1" x14ac:dyDescent="0.25"/>
    <row r="55" ht="14.1" customHeight="1" x14ac:dyDescent="0.25"/>
    <row r="56" ht="14.1" customHeight="1" x14ac:dyDescent="0.25"/>
    <row r="57" ht="14.1" customHeight="1" x14ac:dyDescent="0.25"/>
    <row r="58" ht="14.1" customHeight="1" x14ac:dyDescent="0.25"/>
    <row r="59" ht="14.1" customHeight="1" x14ac:dyDescent="0.25"/>
    <row r="60" ht="14.1" customHeight="1" x14ac:dyDescent="0.25"/>
    <row r="61" ht="14.1" customHeight="1" x14ac:dyDescent="0.25"/>
    <row r="62" ht="14.1" customHeight="1" x14ac:dyDescent="0.25"/>
    <row r="63" ht="14.1" customHeight="1" x14ac:dyDescent="0.25"/>
    <row r="64" ht="14.1" customHeight="1" x14ac:dyDescent="0.25"/>
    <row r="65" ht="14.1" customHeight="1" x14ac:dyDescent="0.25"/>
    <row r="66" ht="14.1" customHeight="1" x14ac:dyDescent="0.25"/>
    <row r="67" ht="14.1" customHeight="1" x14ac:dyDescent="0.25"/>
    <row r="68" ht="14.1" customHeight="1" x14ac:dyDescent="0.25"/>
    <row r="69" ht="14.1" customHeight="1" x14ac:dyDescent="0.25"/>
    <row r="70" ht="14.1" customHeight="1" x14ac:dyDescent="0.25"/>
    <row r="71" ht="14.1" customHeight="1" x14ac:dyDescent="0.25"/>
    <row r="72" ht="14.1" customHeight="1" x14ac:dyDescent="0.25"/>
    <row r="73" ht="14.1" customHeight="1" x14ac:dyDescent="0.25"/>
    <row r="74" ht="14.1" customHeight="1" x14ac:dyDescent="0.25"/>
    <row r="75" ht="14.1" customHeight="1" x14ac:dyDescent="0.25"/>
    <row r="76" ht="14.1" customHeight="1" x14ac:dyDescent="0.25"/>
    <row r="77" ht="14.1" customHeight="1" x14ac:dyDescent="0.25"/>
    <row r="78" ht="14.1" customHeight="1" x14ac:dyDescent="0.25"/>
    <row r="79" ht="14.1" customHeight="1" x14ac:dyDescent="0.25"/>
    <row r="80" ht="14.1" customHeight="1" x14ac:dyDescent="0.25"/>
    <row r="81" ht="14.1" customHeight="1" x14ac:dyDescent="0.25"/>
    <row r="82" ht="14.1" customHeight="1" x14ac:dyDescent="0.25"/>
    <row r="83" ht="14.1" customHeight="1" x14ac:dyDescent="0.25"/>
    <row r="84" ht="14.1" customHeight="1" x14ac:dyDescent="0.25"/>
    <row r="85" ht="14.1" customHeight="1" x14ac:dyDescent="0.25"/>
    <row r="86" ht="14.1" customHeight="1" x14ac:dyDescent="0.25"/>
    <row r="87" ht="14.1" customHeight="1" x14ac:dyDescent="0.25"/>
    <row r="88" ht="14.1" customHeight="1" x14ac:dyDescent="0.25"/>
    <row r="89" ht="14.1" customHeight="1" x14ac:dyDescent="0.25"/>
    <row r="90" ht="14.1" customHeight="1" x14ac:dyDescent="0.25"/>
    <row r="91" ht="14.1" customHeight="1" x14ac:dyDescent="0.25"/>
    <row r="92" ht="14.1" customHeight="1" x14ac:dyDescent="0.25"/>
    <row r="93" ht="14.1" customHeight="1" x14ac:dyDescent="0.25"/>
    <row r="94" ht="15" customHeight="1" x14ac:dyDescent="0.25"/>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04"/>
  <sheetViews>
    <sheetView tabSelected="1" topLeftCell="A33" zoomScale="85" zoomScaleNormal="85" zoomScalePageLayoutView="85" workbookViewId="0">
      <selection activeCell="B43" sqref="B43:P43"/>
    </sheetView>
  </sheetViews>
  <sheetFormatPr baseColWidth="10" defaultColWidth="11.42578125" defaultRowHeight="15" x14ac:dyDescent="0.25"/>
  <cols>
    <col min="1" max="1" width="3.140625" style="10" customWidth="1"/>
    <col min="2" max="2" width="42.28515625" style="10" customWidth="1"/>
    <col min="3" max="3" width="10.42578125" style="10" customWidth="1"/>
    <col min="4" max="5" width="17.7109375" style="10" customWidth="1"/>
    <col min="6" max="6" width="22.42578125" style="10" customWidth="1"/>
    <col min="7" max="7" width="19.42578125" style="10" customWidth="1"/>
    <col min="8" max="8" width="20.42578125" style="10" customWidth="1"/>
    <col min="9" max="9" width="21.7109375" style="10" customWidth="1"/>
    <col min="10" max="10" width="19.7109375" style="10" customWidth="1"/>
    <col min="11" max="11" width="20.42578125" style="10" customWidth="1"/>
    <col min="12" max="12" width="21.28515625" style="10" customWidth="1"/>
    <col min="13" max="13" width="20.28515625" style="10" customWidth="1"/>
    <col min="14" max="14" width="35.28515625" style="10" customWidth="1"/>
    <col min="15" max="15" width="13.42578125" style="10" customWidth="1"/>
    <col min="16" max="16" width="7.7109375" style="10" customWidth="1"/>
    <col min="17" max="16384" width="11.42578125" style="10"/>
  </cols>
  <sheetData>
    <row r="2" spans="1:16" ht="18" x14ac:dyDescent="0.25">
      <c r="A2" s="8"/>
      <c r="B2" s="8" t="s">
        <v>9</v>
      </c>
      <c r="C2" s="8"/>
      <c r="D2" s="8"/>
      <c r="E2" s="8"/>
      <c r="F2" s="8"/>
      <c r="G2" s="8"/>
      <c r="H2" s="8"/>
      <c r="I2" s="8"/>
      <c r="J2" s="9"/>
      <c r="K2" s="9"/>
      <c r="L2" s="9"/>
      <c r="M2" s="9"/>
      <c r="N2" s="9"/>
      <c r="O2" s="9"/>
      <c r="P2" s="9"/>
    </row>
    <row r="3" spans="1:16" x14ac:dyDescent="0.25">
      <c r="A3" s="11"/>
      <c r="B3" s="12"/>
      <c r="C3" s="12"/>
      <c r="D3" s="12"/>
      <c r="E3" s="12"/>
      <c r="F3" s="12"/>
      <c r="G3" s="12"/>
      <c r="H3" s="12"/>
      <c r="I3" s="12"/>
      <c r="J3" s="12"/>
      <c r="K3" s="12"/>
      <c r="L3" s="12"/>
      <c r="M3" s="12"/>
      <c r="N3" s="12"/>
      <c r="O3" s="12"/>
      <c r="P3" s="12"/>
    </row>
    <row r="4" spans="1:16" ht="16.5" thickBot="1" x14ac:dyDescent="0.3">
      <c r="A4" s="13"/>
      <c r="B4" s="14"/>
      <c r="C4" s="14"/>
      <c r="D4" s="14"/>
      <c r="E4" s="14"/>
      <c r="F4" s="14"/>
      <c r="G4" s="14"/>
      <c r="H4" s="14"/>
      <c r="I4" s="14"/>
      <c r="J4" s="15"/>
      <c r="K4" s="15"/>
      <c r="L4" s="15"/>
      <c r="M4" s="15"/>
      <c r="N4" s="15"/>
      <c r="O4" s="15"/>
      <c r="P4" s="15"/>
    </row>
    <row r="5" spans="1:16" ht="15.75" thickTop="1" x14ac:dyDescent="0.25">
      <c r="A5" s="11"/>
      <c r="B5" s="12"/>
      <c r="C5" s="12"/>
      <c r="D5" s="12"/>
      <c r="E5" s="12"/>
      <c r="F5" s="12"/>
      <c r="G5" s="12"/>
      <c r="H5" s="12"/>
      <c r="I5" s="12"/>
      <c r="J5" s="12"/>
      <c r="K5" s="12"/>
      <c r="L5" s="12"/>
      <c r="M5" s="12"/>
      <c r="N5" s="12"/>
      <c r="O5" s="12"/>
    </row>
    <row r="6" spans="1:16" x14ac:dyDescent="0.25">
      <c r="A6" s="16"/>
      <c r="B6" s="17" t="s">
        <v>10</v>
      </c>
      <c r="C6" s="17"/>
      <c r="D6" s="17"/>
      <c r="E6" s="17"/>
      <c r="F6" s="17"/>
      <c r="G6" s="18"/>
      <c r="H6" s="18"/>
      <c r="I6" s="18"/>
      <c r="J6" s="17" t="s">
        <v>11</v>
      </c>
      <c r="K6" s="17"/>
      <c r="L6" s="17"/>
      <c r="M6" s="19"/>
    </row>
    <row r="7" spans="1:16" x14ac:dyDescent="0.25">
      <c r="A7" s="11">
        <v>1</v>
      </c>
      <c r="B7" s="20" t="s">
        <v>12</v>
      </c>
      <c r="C7" s="112"/>
      <c r="D7" s="112"/>
      <c r="E7" s="112"/>
      <c r="F7" s="20"/>
      <c r="G7" s="17"/>
      <c r="H7" s="17"/>
      <c r="I7" s="17"/>
      <c r="J7" s="17"/>
      <c r="K7" s="17"/>
      <c r="L7" s="18"/>
      <c r="M7" s="21"/>
    </row>
    <row r="8" spans="1:16" x14ac:dyDescent="0.25">
      <c r="A8" s="11">
        <v>2</v>
      </c>
      <c r="B8" s="20" t="s">
        <v>13</v>
      </c>
      <c r="C8" s="112"/>
      <c r="D8" s="112"/>
      <c r="E8" s="112"/>
      <c r="F8" s="20"/>
      <c r="G8" s="1"/>
      <c r="H8" s="1"/>
      <c r="I8" s="1"/>
      <c r="J8" s="17"/>
      <c r="K8" s="17"/>
      <c r="L8" s="18" t="s">
        <v>14</v>
      </c>
      <c r="M8" s="22">
        <v>851</v>
      </c>
    </row>
    <row r="9" spans="1:16" x14ac:dyDescent="0.25">
      <c r="A9" s="11">
        <v>3</v>
      </c>
      <c r="B9" s="20" t="s">
        <v>15</v>
      </c>
      <c r="C9" s="112"/>
      <c r="D9" s="112"/>
      <c r="E9" s="112"/>
      <c r="F9" s="20"/>
      <c r="G9" s="17"/>
      <c r="H9" s="17"/>
      <c r="I9" s="17"/>
      <c r="J9" s="17"/>
      <c r="K9" s="17"/>
      <c r="L9" s="18" t="s">
        <v>16</v>
      </c>
      <c r="M9" s="23">
        <f ca="1">TODAY()</f>
        <v>45175</v>
      </c>
    </row>
    <row r="10" spans="1:16" x14ac:dyDescent="0.25">
      <c r="A10" s="11">
        <v>4</v>
      </c>
      <c r="B10" s="20" t="s">
        <v>17</v>
      </c>
      <c r="C10" s="112"/>
      <c r="D10" s="112"/>
      <c r="E10" s="112"/>
      <c r="F10" s="20"/>
      <c r="G10" s="109" t="s">
        <v>18</v>
      </c>
      <c r="H10" s="110"/>
      <c r="I10" s="110"/>
      <c r="J10" s="111"/>
      <c r="K10" s="24">
        <f>C22</f>
        <v>0</v>
      </c>
      <c r="L10" s="25"/>
      <c r="M10" s="26">
        <f>K10/M8</f>
        <v>0</v>
      </c>
    </row>
    <row r="11" spans="1:16" x14ac:dyDescent="0.25">
      <c r="A11" s="11">
        <v>5</v>
      </c>
      <c r="B11" s="20" t="s">
        <v>19</v>
      </c>
      <c r="C11" s="112"/>
      <c r="D11" s="112"/>
      <c r="E11" s="112"/>
      <c r="F11" s="20"/>
      <c r="G11" s="113" t="s">
        <v>20</v>
      </c>
      <c r="H11" s="114"/>
      <c r="I11" s="114"/>
      <c r="J11" s="115"/>
      <c r="K11" s="22">
        <f>J52+J66</f>
        <v>0</v>
      </c>
      <c r="L11" s="27"/>
      <c r="M11" s="28">
        <f>K11/M8</f>
        <v>0</v>
      </c>
    </row>
    <row r="12" spans="1:16" x14ac:dyDescent="0.25">
      <c r="A12" s="11">
        <v>6</v>
      </c>
      <c r="B12" s="20" t="s">
        <v>21</v>
      </c>
      <c r="C12" s="112"/>
      <c r="D12" s="112"/>
      <c r="E12" s="112"/>
      <c r="F12" s="20"/>
      <c r="G12" s="113" t="s">
        <v>22</v>
      </c>
      <c r="H12" s="114"/>
      <c r="I12" s="114"/>
      <c r="J12" s="115"/>
      <c r="K12" s="22">
        <f>F37</f>
        <v>0</v>
      </c>
      <c r="L12" s="27"/>
      <c r="M12" s="28">
        <f>K12/M8</f>
        <v>0</v>
      </c>
    </row>
    <row r="13" spans="1:16" x14ac:dyDescent="0.25">
      <c r="A13" s="11">
        <v>7</v>
      </c>
      <c r="B13" s="20" t="s">
        <v>23</v>
      </c>
      <c r="C13" s="112"/>
      <c r="D13" s="112"/>
      <c r="E13" s="112"/>
      <c r="F13" s="20"/>
      <c r="G13" s="113" t="s">
        <v>24</v>
      </c>
      <c r="H13" s="114"/>
      <c r="I13" s="114"/>
      <c r="J13" s="115"/>
      <c r="K13" s="22">
        <f>F77</f>
        <v>0</v>
      </c>
      <c r="L13" s="27"/>
      <c r="M13" s="28">
        <f>K13/M8</f>
        <v>0</v>
      </c>
    </row>
    <row r="14" spans="1:16" x14ac:dyDescent="0.25">
      <c r="A14" s="11">
        <v>8</v>
      </c>
      <c r="B14" s="20" t="s">
        <v>25</v>
      </c>
      <c r="C14" s="112"/>
      <c r="D14" s="112"/>
      <c r="E14" s="112"/>
      <c r="F14" s="20"/>
      <c r="G14" s="113" t="s">
        <v>26</v>
      </c>
      <c r="H14" s="114"/>
      <c r="I14" s="114"/>
      <c r="J14" s="115"/>
      <c r="K14" s="22">
        <f>F90+J103</f>
        <v>0</v>
      </c>
      <c r="L14" s="27"/>
      <c r="M14" s="28">
        <f>K14/M8</f>
        <v>0</v>
      </c>
    </row>
    <row r="15" spans="1:16" x14ac:dyDescent="0.25">
      <c r="A15" s="11">
        <v>9</v>
      </c>
      <c r="B15" s="20" t="s">
        <v>27</v>
      </c>
      <c r="C15" s="112"/>
      <c r="D15" s="112"/>
      <c r="E15" s="112"/>
      <c r="F15" s="20"/>
      <c r="G15" s="109" t="s">
        <v>28</v>
      </c>
      <c r="H15" s="110"/>
      <c r="I15" s="110"/>
      <c r="J15" s="111"/>
      <c r="K15" s="24">
        <f>C24</f>
        <v>0</v>
      </c>
      <c r="L15" s="25"/>
      <c r="M15" s="29">
        <f>K15/M8</f>
        <v>0</v>
      </c>
    </row>
    <row r="16" spans="1:16" x14ac:dyDescent="0.25">
      <c r="A16" s="11">
        <v>10</v>
      </c>
      <c r="B16" s="20" t="s">
        <v>29</v>
      </c>
      <c r="C16" s="112"/>
      <c r="D16" s="112"/>
      <c r="E16" s="112"/>
      <c r="F16" s="20"/>
      <c r="G16" s="113" t="s">
        <v>30</v>
      </c>
      <c r="H16" s="114"/>
      <c r="I16" s="114"/>
      <c r="J16" s="115"/>
      <c r="K16" s="22">
        <f>SUM(K10:K15)</f>
        <v>0</v>
      </c>
      <c r="L16" s="27"/>
      <c r="M16" s="31">
        <f>K16/$M$8</f>
        <v>0</v>
      </c>
    </row>
    <row r="17" spans="1:16" ht="15.75" thickBot="1" x14ac:dyDescent="0.3">
      <c r="A17" s="11">
        <v>11</v>
      </c>
      <c r="B17" s="20" t="s">
        <v>31</v>
      </c>
      <c r="C17" s="112"/>
      <c r="D17" s="112"/>
      <c r="E17" s="112"/>
      <c r="F17" s="20"/>
      <c r="G17" s="113" t="s">
        <v>32</v>
      </c>
      <c r="H17" s="114"/>
      <c r="I17" s="114"/>
      <c r="J17" s="115"/>
      <c r="K17" s="22">
        <f>SUM(K11+K12+K13+K14)</f>
        <v>0</v>
      </c>
      <c r="L17" s="30"/>
      <c r="M17" s="31">
        <f>K17/$M$8</f>
        <v>0</v>
      </c>
    </row>
    <row r="18" spans="1:16" ht="15.75" thickBot="1" x14ac:dyDescent="0.3">
      <c r="G18" s="116" t="s">
        <v>33</v>
      </c>
      <c r="H18" s="117"/>
      <c r="I18" s="117"/>
      <c r="J18" s="118"/>
      <c r="K18" s="32">
        <f>K52+K66+G77+G90+K103+G37</f>
        <v>0</v>
      </c>
      <c r="L18" s="33"/>
      <c r="M18" s="34">
        <f>K18/$M$8</f>
        <v>0</v>
      </c>
    </row>
    <row r="19" spans="1:16" ht="15.75" thickBot="1" x14ac:dyDescent="0.3">
      <c r="G19" s="119" t="s">
        <v>34</v>
      </c>
      <c r="H19" s="120"/>
      <c r="I19" s="120"/>
      <c r="J19" s="120"/>
      <c r="K19" s="35">
        <f>L52+L66+H37+H77+H90+L103</f>
        <v>0</v>
      </c>
      <c r="L19" s="36"/>
      <c r="M19" s="37">
        <f>K19/$M$8</f>
        <v>0</v>
      </c>
    </row>
    <row r="20" spans="1:16" x14ac:dyDescent="0.25">
      <c r="B20" s="38" t="s">
        <v>35</v>
      </c>
    </row>
    <row r="21" spans="1:16" ht="15.75" thickBot="1" x14ac:dyDescent="0.3"/>
    <row r="22" spans="1:16" ht="54.6" customHeight="1" thickBot="1" x14ac:dyDescent="0.3">
      <c r="B22" s="6" t="s">
        <v>36</v>
      </c>
      <c r="C22" s="124">
        <v>0</v>
      </c>
      <c r="D22" s="125"/>
      <c r="E22" s="126"/>
      <c r="F22" s="2"/>
      <c r="G22" s="2"/>
      <c r="H22" s="2"/>
      <c r="I22" s="2"/>
      <c r="J22" s="2"/>
      <c r="K22" s="2"/>
    </row>
    <row r="23" spans="1:16" ht="15.75" thickBot="1" x14ac:dyDescent="0.3">
      <c r="C23" s="39"/>
      <c r="D23" s="39"/>
      <c r="E23" s="39"/>
      <c r="F23" s="39"/>
      <c r="G23" s="39"/>
      <c r="H23" s="39"/>
      <c r="I23" s="39"/>
      <c r="J23" s="39"/>
    </row>
    <row r="24" spans="1:16" ht="60" customHeight="1" thickBot="1" x14ac:dyDescent="0.3">
      <c r="B24" s="6" t="s">
        <v>37</v>
      </c>
      <c r="C24" s="127">
        <v>0</v>
      </c>
      <c r="D24" s="128"/>
      <c r="E24" s="129"/>
      <c r="F24" s="2"/>
      <c r="G24" s="2"/>
      <c r="H24" s="2"/>
      <c r="I24" s="2"/>
      <c r="J24" s="2"/>
      <c r="K24" s="2"/>
    </row>
    <row r="26" spans="1:16" ht="26.25" x14ac:dyDescent="0.25">
      <c r="A26" s="130" t="s">
        <v>38</v>
      </c>
      <c r="B26" s="131"/>
      <c r="C26" s="131"/>
      <c r="D26" s="131"/>
      <c r="E26" s="131"/>
      <c r="F26" s="131"/>
      <c r="G26" s="131"/>
      <c r="H26" s="131"/>
      <c r="I26" s="131"/>
      <c r="J26" s="131"/>
      <c r="K26" s="131"/>
      <c r="L26" s="131"/>
      <c r="M26" s="131"/>
      <c r="N26" s="131"/>
      <c r="O26" s="131"/>
      <c r="P26" s="131"/>
    </row>
    <row r="27" spans="1:16" ht="27" thickBot="1" x14ac:dyDescent="0.3">
      <c r="A27" s="40"/>
      <c r="B27" s="40"/>
      <c r="C27" s="40"/>
      <c r="D27" s="40"/>
      <c r="E27" s="40"/>
      <c r="F27" s="40"/>
      <c r="G27" s="40"/>
      <c r="H27" s="40"/>
      <c r="I27" s="40"/>
      <c r="J27" s="40"/>
      <c r="K27" s="40"/>
      <c r="L27" s="40"/>
      <c r="M27" s="40"/>
      <c r="N27" s="40"/>
      <c r="O27" s="40"/>
      <c r="P27" s="40"/>
    </row>
    <row r="28" spans="1:16" ht="77.099999999999994" customHeight="1" x14ac:dyDescent="0.25">
      <c r="B28" s="94" t="s">
        <v>39</v>
      </c>
      <c r="C28" s="95"/>
      <c r="D28" s="95"/>
      <c r="E28" s="95"/>
      <c r="F28" s="95"/>
      <c r="G28" s="95"/>
      <c r="H28" s="95"/>
      <c r="I28" s="96"/>
      <c r="J28" s="4"/>
      <c r="K28" s="4"/>
      <c r="L28" s="4"/>
      <c r="M28" s="4"/>
      <c r="N28" s="4"/>
      <c r="O28" s="4"/>
      <c r="P28" s="4"/>
    </row>
    <row r="29" spans="1:16" ht="56.45" customHeight="1" x14ac:dyDescent="0.25">
      <c r="B29" s="41" t="s">
        <v>40</v>
      </c>
      <c r="C29" s="41" t="s">
        <v>41</v>
      </c>
      <c r="D29" s="41" t="s">
        <v>42</v>
      </c>
      <c r="E29" s="41" t="s">
        <v>43</v>
      </c>
      <c r="F29" s="41" t="s">
        <v>44</v>
      </c>
      <c r="G29" s="41" t="s">
        <v>45</v>
      </c>
      <c r="H29" s="41" t="s">
        <v>46</v>
      </c>
      <c r="I29" s="85" t="s">
        <v>47</v>
      </c>
      <c r="J29" s="86"/>
      <c r="K29" s="86"/>
      <c r="L29" s="86"/>
      <c r="M29" s="86"/>
      <c r="N29" s="86"/>
      <c r="O29" s="87"/>
    </row>
    <row r="30" spans="1:16" x14ac:dyDescent="0.25">
      <c r="B30" s="42" t="s">
        <v>48</v>
      </c>
      <c r="C30" s="42"/>
      <c r="D30" s="42"/>
      <c r="E30" s="43"/>
      <c r="F30" s="43">
        <f>D30*E30</f>
        <v>0</v>
      </c>
      <c r="G30" s="43"/>
      <c r="H30" s="43">
        <f>F30-G30</f>
        <v>0</v>
      </c>
      <c r="I30" s="100"/>
      <c r="J30" s="101"/>
      <c r="K30" s="101"/>
      <c r="L30" s="101"/>
      <c r="M30" s="101"/>
      <c r="N30" s="101"/>
      <c r="O30" s="102"/>
    </row>
    <row r="31" spans="1:16" x14ac:dyDescent="0.25">
      <c r="B31" s="42" t="s">
        <v>49</v>
      </c>
      <c r="C31" s="42"/>
      <c r="D31" s="42"/>
      <c r="E31" s="43"/>
      <c r="F31" s="43">
        <f t="shared" ref="F31:F34" si="0">D31*E31</f>
        <v>0</v>
      </c>
      <c r="G31" s="43"/>
      <c r="H31" s="43">
        <f t="shared" ref="H31:H34" si="1">F31-G31</f>
        <v>0</v>
      </c>
      <c r="I31" s="100"/>
      <c r="J31" s="101"/>
      <c r="K31" s="101"/>
      <c r="L31" s="101"/>
      <c r="M31" s="101"/>
      <c r="N31" s="101"/>
      <c r="O31" s="102"/>
    </row>
    <row r="32" spans="1:16" x14ac:dyDescent="0.25">
      <c r="B32" s="42" t="s">
        <v>50</v>
      </c>
      <c r="C32" s="42"/>
      <c r="D32" s="42"/>
      <c r="E32" s="43"/>
      <c r="F32" s="43">
        <f t="shared" ref="F32" si="2">D32*E32</f>
        <v>0</v>
      </c>
      <c r="G32" s="43"/>
      <c r="H32" s="43">
        <f t="shared" ref="H32" si="3">F32-G32</f>
        <v>0</v>
      </c>
      <c r="I32" s="100"/>
      <c r="J32" s="101"/>
      <c r="K32" s="101"/>
      <c r="L32" s="101"/>
      <c r="M32" s="101"/>
      <c r="N32" s="101"/>
      <c r="O32" s="102"/>
    </row>
    <row r="33" spans="2:16" x14ac:dyDescent="0.25">
      <c r="B33" s="42" t="s">
        <v>51</v>
      </c>
      <c r="C33" s="42"/>
      <c r="D33" s="42"/>
      <c r="E33" s="43"/>
      <c r="F33" s="43">
        <f t="shared" si="0"/>
        <v>0</v>
      </c>
      <c r="G33" s="43"/>
      <c r="H33" s="43">
        <f t="shared" si="1"/>
        <v>0</v>
      </c>
      <c r="I33" s="100"/>
      <c r="J33" s="101"/>
      <c r="K33" s="101"/>
      <c r="L33" s="101"/>
      <c r="M33" s="101"/>
      <c r="N33" s="101"/>
      <c r="O33" s="102"/>
    </row>
    <row r="34" spans="2:16" x14ac:dyDescent="0.25">
      <c r="B34" s="42" t="s">
        <v>52</v>
      </c>
      <c r="C34" s="42"/>
      <c r="D34" s="42"/>
      <c r="E34" s="43"/>
      <c r="F34" s="43">
        <f t="shared" si="0"/>
        <v>0</v>
      </c>
      <c r="G34" s="43"/>
      <c r="H34" s="43">
        <f t="shared" si="1"/>
        <v>0</v>
      </c>
      <c r="I34" s="100"/>
      <c r="J34" s="101"/>
      <c r="K34" s="101"/>
      <c r="L34" s="101"/>
      <c r="M34" s="101"/>
      <c r="N34" s="101"/>
      <c r="O34" s="102"/>
    </row>
    <row r="35" spans="2:16" ht="15.75" thickBot="1" x14ac:dyDescent="0.3">
      <c r="B35" s="133" t="s">
        <v>53</v>
      </c>
      <c r="C35" s="133"/>
      <c r="D35" s="133"/>
      <c r="E35" s="133"/>
      <c r="F35" s="44"/>
      <c r="G35" s="44"/>
      <c r="H35" s="45" t="s">
        <v>54</v>
      </c>
      <c r="I35" s="134"/>
      <c r="J35" s="135"/>
      <c r="K35" s="135"/>
      <c r="L35" s="135"/>
      <c r="M35" s="135"/>
      <c r="N35" s="135"/>
      <c r="O35" s="136"/>
    </row>
    <row r="36" spans="2:16" ht="15.75" thickBot="1" x14ac:dyDescent="0.3">
      <c r="F36" s="46" t="s">
        <v>55</v>
      </c>
      <c r="G36" s="47" t="s">
        <v>33</v>
      </c>
      <c r="H36" s="48" t="s">
        <v>34</v>
      </c>
    </row>
    <row r="37" spans="2:16" x14ac:dyDescent="0.25">
      <c r="E37" s="49" t="s">
        <v>56</v>
      </c>
      <c r="F37" s="50">
        <f>SUM(F30:F35)</f>
        <v>0</v>
      </c>
      <c r="G37" s="43">
        <f>SUM(G30:G35)</f>
        <v>0</v>
      </c>
      <c r="H37" s="51">
        <f>SUM(H30:H34)</f>
        <v>0</v>
      </c>
    </row>
    <row r="38" spans="2:16" ht="15.75" thickBot="1" x14ac:dyDescent="0.3">
      <c r="E38" s="52" t="s">
        <v>57</v>
      </c>
      <c r="F38" s="53">
        <f>F37/$M$8</f>
        <v>0</v>
      </c>
      <c r="G38" s="54">
        <f t="shared" ref="G38:H38" si="4">G37/$M$8</f>
        <v>0</v>
      </c>
      <c r="H38" s="55">
        <f t="shared" si="4"/>
        <v>0</v>
      </c>
    </row>
    <row r="39" spans="2:16" ht="15.75" thickBot="1" x14ac:dyDescent="0.3"/>
    <row r="40" spans="2:16" ht="94.35" customHeight="1" thickBot="1" x14ac:dyDescent="0.3">
      <c r="B40" s="121" t="s">
        <v>58</v>
      </c>
      <c r="C40" s="122"/>
      <c r="D40" s="122"/>
      <c r="E40" s="122"/>
      <c r="F40" s="122"/>
      <c r="G40" s="122"/>
      <c r="H40" s="122"/>
      <c r="I40" s="122"/>
      <c r="J40" s="122"/>
      <c r="K40" s="122"/>
      <c r="L40" s="123"/>
      <c r="M40" s="4"/>
      <c r="N40" s="132"/>
      <c r="O40" s="132"/>
      <c r="P40" s="132"/>
    </row>
    <row r="41" spans="2:16" ht="14.1" customHeight="1" x14ac:dyDescent="0.25">
      <c r="B41" s="137" t="s">
        <v>59</v>
      </c>
      <c r="C41" s="138"/>
      <c r="D41" s="138"/>
      <c r="E41" s="138"/>
      <c r="F41" s="138"/>
      <c r="G41" s="138"/>
      <c r="H41" s="138"/>
      <c r="I41" s="138"/>
      <c r="J41" s="138"/>
      <c r="K41" s="138"/>
      <c r="L41" s="139"/>
      <c r="M41" s="7"/>
      <c r="N41" s="7"/>
      <c r="O41" s="7"/>
      <c r="P41" s="7"/>
    </row>
    <row r="42" spans="2:16" ht="47.1" customHeight="1" x14ac:dyDescent="0.25">
      <c r="B42" s="41" t="s">
        <v>40</v>
      </c>
      <c r="C42" s="41" t="s">
        <v>60</v>
      </c>
      <c r="D42" s="41" t="s">
        <v>41</v>
      </c>
      <c r="E42" s="41" t="s">
        <v>42</v>
      </c>
      <c r="F42" s="41" t="s">
        <v>61</v>
      </c>
      <c r="G42" s="56" t="s">
        <v>62</v>
      </c>
      <c r="H42" s="56" t="s">
        <v>63</v>
      </c>
      <c r="I42" s="41" t="s">
        <v>43</v>
      </c>
      <c r="J42" s="41" t="s">
        <v>44</v>
      </c>
      <c r="K42" s="41" t="s">
        <v>45</v>
      </c>
      <c r="L42" s="41" t="s">
        <v>46</v>
      </c>
      <c r="M42" s="85" t="s">
        <v>64</v>
      </c>
      <c r="N42" s="86"/>
      <c r="O42" s="86"/>
      <c r="P42" s="87"/>
    </row>
    <row r="43" spans="2:16" x14ac:dyDescent="0.25">
      <c r="B43" s="88" t="s">
        <v>65</v>
      </c>
      <c r="C43" s="89"/>
      <c r="D43" s="89"/>
      <c r="E43" s="89"/>
      <c r="F43" s="89"/>
      <c r="G43" s="89"/>
      <c r="H43" s="89"/>
      <c r="I43" s="89"/>
      <c r="J43" s="89"/>
      <c r="K43" s="89"/>
      <c r="L43" s="89"/>
      <c r="M43" s="89"/>
      <c r="N43" s="89"/>
      <c r="O43" s="89"/>
      <c r="P43" s="90"/>
    </row>
    <row r="44" spans="2:16" x14ac:dyDescent="0.25">
      <c r="B44" s="3" t="s">
        <v>66</v>
      </c>
      <c r="C44" s="42"/>
      <c r="D44" s="42"/>
      <c r="E44" s="42"/>
      <c r="F44" s="42"/>
      <c r="G44" s="57"/>
      <c r="H44" s="58"/>
      <c r="I44" s="43">
        <f t="shared" ref="I44:I45" si="5">MROUND(G44*(100/(100-H44)),1)</f>
        <v>0</v>
      </c>
      <c r="J44" s="43">
        <f t="shared" ref="J44:J46" si="6">I44*E44*C44</f>
        <v>0</v>
      </c>
      <c r="K44" s="43"/>
      <c r="L44" s="43">
        <f>J44-K44</f>
        <v>0</v>
      </c>
      <c r="M44" s="100"/>
      <c r="N44" s="101"/>
      <c r="O44" s="101"/>
      <c r="P44" s="102"/>
    </row>
    <row r="45" spans="2:16" x14ac:dyDescent="0.25">
      <c r="B45" s="3" t="s">
        <v>67</v>
      </c>
      <c r="C45" s="42"/>
      <c r="D45" s="42"/>
      <c r="E45" s="42"/>
      <c r="F45" s="42"/>
      <c r="G45" s="57"/>
      <c r="H45" s="58"/>
      <c r="I45" s="43">
        <f t="shared" si="5"/>
        <v>0</v>
      </c>
      <c r="J45" s="43">
        <f t="shared" si="6"/>
        <v>0</v>
      </c>
      <c r="K45" s="43"/>
      <c r="L45" s="43">
        <f t="shared" ref="L45:L46" si="7">J45-K45</f>
        <v>0</v>
      </c>
      <c r="M45" s="100"/>
      <c r="N45" s="101"/>
      <c r="O45" s="101"/>
      <c r="P45" s="102"/>
    </row>
    <row r="46" spans="2:16" x14ac:dyDescent="0.25">
      <c r="B46" s="3" t="s">
        <v>68</v>
      </c>
      <c r="C46" s="42"/>
      <c r="D46" s="42"/>
      <c r="E46" s="42"/>
      <c r="F46" s="42"/>
      <c r="G46" s="57"/>
      <c r="H46" s="58"/>
      <c r="I46" s="43">
        <f>MROUND(G46*(100/(100-H46)),1)</f>
        <v>0</v>
      </c>
      <c r="J46" s="43">
        <f t="shared" si="6"/>
        <v>0</v>
      </c>
      <c r="K46" s="43"/>
      <c r="L46" s="43">
        <f t="shared" si="7"/>
        <v>0</v>
      </c>
      <c r="M46" s="100"/>
      <c r="N46" s="101"/>
      <c r="O46" s="101"/>
      <c r="P46" s="102"/>
    </row>
    <row r="47" spans="2:16" x14ac:dyDescent="0.25">
      <c r="B47" s="88" t="s">
        <v>69</v>
      </c>
      <c r="C47" s="89"/>
      <c r="D47" s="89"/>
      <c r="E47" s="89"/>
      <c r="F47" s="89"/>
      <c r="G47" s="89"/>
      <c r="H47" s="89"/>
      <c r="I47" s="89"/>
      <c r="J47" s="89"/>
      <c r="K47" s="89"/>
      <c r="L47" s="89"/>
      <c r="M47" s="89"/>
      <c r="N47" s="89"/>
      <c r="O47" s="89"/>
      <c r="P47" s="90"/>
    </row>
    <row r="48" spans="2:16" x14ac:dyDescent="0.25">
      <c r="B48" s="3" t="s">
        <v>70</v>
      </c>
      <c r="C48" s="42"/>
      <c r="D48" s="42"/>
      <c r="E48" s="42"/>
      <c r="F48" s="42"/>
      <c r="G48" s="57"/>
      <c r="H48" s="59"/>
      <c r="I48" s="43">
        <f>MROUND(G48*(100/(100-H48)),1)</f>
        <v>0</v>
      </c>
      <c r="J48" s="43">
        <f t="shared" ref="J48" si="8">I48*E48*C48</f>
        <v>0</v>
      </c>
      <c r="K48" s="43"/>
      <c r="L48" s="43">
        <f>J48-K48</f>
        <v>0</v>
      </c>
      <c r="M48" s="100"/>
      <c r="N48" s="101"/>
      <c r="O48" s="101"/>
      <c r="P48" s="102"/>
    </row>
    <row r="49" spans="2:16" x14ac:dyDescent="0.25">
      <c r="B49" s="3" t="s">
        <v>71</v>
      </c>
      <c r="C49" s="42"/>
      <c r="D49" s="42"/>
      <c r="E49" s="42"/>
      <c r="F49" s="42"/>
      <c r="G49" s="57"/>
      <c r="H49" s="59"/>
      <c r="I49" s="43">
        <f t="shared" ref="I49:I50" si="9">MROUND(G49*(100/(100-H49)),1)</f>
        <v>0</v>
      </c>
      <c r="J49" s="43">
        <f t="shared" ref="J49:J50" si="10">I49*E49*C49</f>
        <v>0</v>
      </c>
      <c r="K49" s="43"/>
      <c r="L49" s="43">
        <f t="shared" ref="L49:L50" si="11">J49-K49</f>
        <v>0</v>
      </c>
      <c r="M49" s="100"/>
      <c r="N49" s="101"/>
      <c r="O49" s="101"/>
      <c r="P49" s="102"/>
    </row>
    <row r="50" spans="2:16" ht="15.75" thickBot="1" x14ac:dyDescent="0.3">
      <c r="B50" s="3" t="s">
        <v>72</v>
      </c>
      <c r="C50" s="42"/>
      <c r="D50" s="42"/>
      <c r="E50" s="42"/>
      <c r="F50" s="42"/>
      <c r="G50" s="57"/>
      <c r="H50" s="59"/>
      <c r="I50" s="43">
        <f t="shared" si="9"/>
        <v>0</v>
      </c>
      <c r="J50" s="43">
        <f t="shared" si="10"/>
        <v>0</v>
      </c>
      <c r="K50" s="43"/>
      <c r="L50" s="43">
        <f t="shared" si="11"/>
        <v>0</v>
      </c>
      <c r="M50" s="100"/>
      <c r="N50" s="101"/>
      <c r="O50" s="101"/>
      <c r="P50" s="102"/>
    </row>
    <row r="51" spans="2:16" ht="15.75" thickBot="1" x14ac:dyDescent="0.3">
      <c r="J51" s="46" t="s">
        <v>55</v>
      </c>
      <c r="K51" s="47" t="s">
        <v>33</v>
      </c>
      <c r="L51" s="48" t="s">
        <v>34</v>
      </c>
    </row>
    <row r="52" spans="2:16" x14ac:dyDescent="0.25">
      <c r="I52" s="49" t="s">
        <v>56</v>
      </c>
      <c r="J52" s="50">
        <f>SUM(J44:J46,J48:J50)</f>
        <v>0</v>
      </c>
      <c r="K52" s="43">
        <f>SUM(K44:K46,K48:K50)</f>
        <v>0</v>
      </c>
      <c r="L52" s="51">
        <f>SUM(L44:L46,L48:L50)</f>
        <v>0</v>
      </c>
    </row>
    <row r="53" spans="2:16" ht="15.75" thickBot="1" x14ac:dyDescent="0.3">
      <c r="I53" s="52" t="s">
        <v>57</v>
      </c>
      <c r="J53" s="60">
        <f>J52/M8</f>
        <v>0</v>
      </c>
      <c r="K53" s="61">
        <f>K52/M8</f>
        <v>0</v>
      </c>
      <c r="L53" s="62">
        <f>L52/M8</f>
        <v>0</v>
      </c>
    </row>
    <row r="54" spans="2:16" ht="15" customHeight="1" thickBot="1" x14ac:dyDescent="0.3"/>
    <row r="55" spans="2:16" ht="14.1" customHeight="1" x14ac:dyDescent="0.25">
      <c r="B55" s="137" t="s">
        <v>73</v>
      </c>
      <c r="C55" s="138"/>
      <c r="D55" s="138"/>
      <c r="E55" s="138"/>
      <c r="F55" s="138"/>
      <c r="G55" s="138"/>
      <c r="H55" s="138"/>
      <c r="I55" s="138"/>
      <c r="J55" s="138"/>
      <c r="K55" s="138"/>
      <c r="L55" s="139"/>
      <c r="M55" s="7"/>
      <c r="N55" s="7"/>
      <c r="O55" s="7"/>
      <c r="P55" s="7"/>
    </row>
    <row r="56" spans="2:16" ht="47.1" customHeight="1" x14ac:dyDescent="0.25">
      <c r="B56" s="41" t="s">
        <v>40</v>
      </c>
      <c r="C56" s="41" t="s">
        <v>60</v>
      </c>
      <c r="D56" s="41" t="s">
        <v>41</v>
      </c>
      <c r="E56" s="41" t="s">
        <v>42</v>
      </c>
      <c r="F56" s="41" t="s">
        <v>61</v>
      </c>
      <c r="G56" s="56" t="s">
        <v>62</v>
      </c>
      <c r="H56" s="56" t="s">
        <v>63</v>
      </c>
      <c r="I56" s="41" t="s">
        <v>43</v>
      </c>
      <c r="J56" s="41" t="s">
        <v>44</v>
      </c>
      <c r="K56" s="41" t="s">
        <v>45</v>
      </c>
      <c r="L56" s="41" t="s">
        <v>46</v>
      </c>
      <c r="M56" s="85" t="s">
        <v>64</v>
      </c>
      <c r="N56" s="86"/>
      <c r="O56" s="86"/>
      <c r="P56" s="87"/>
    </row>
    <row r="57" spans="2:16" x14ac:dyDescent="0.25">
      <c r="B57" s="88" t="s">
        <v>65</v>
      </c>
      <c r="C57" s="89"/>
      <c r="D57" s="89"/>
      <c r="E57" s="89"/>
      <c r="F57" s="89"/>
      <c r="G57" s="89"/>
      <c r="H57" s="89"/>
      <c r="I57" s="89"/>
      <c r="J57" s="89"/>
      <c r="K57" s="89"/>
      <c r="L57" s="89"/>
      <c r="M57" s="89"/>
      <c r="N57" s="89"/>
      <c r="O57" s="89"/>
      <c r="P57" s="90"/>
    </row>
    <row r="58" spans="2:16" x14ac:dyDescent="0.25">
      <c r="B58" s="3" t="s">
        <v>74</v>
      </c>
      <c r="C58" s="42"/>
      <c r="D58" s="42"/>
      <c r="E58" s="42"/>
      <c r="F58" s="42"/>
      <c r="G58" s="57"/>
      <c r="H58" s="59"/>
      <c r="I58" s="43">
        <f>MROUND(G58*(100/(100-H58)),1)</f>
        <v>0</v>
      </c>
      <c r="J58" s="43">
        <f t="shared" ref="J58:J60" si="12">I58*E58*C58</f>
        <v>0</v>
      </c>
      <c r="K58" s="43"/>
      <c r="L58" s="43">
        <f>J58-K58</f>
        <v>0</v>
      </c>
      <c r="M58" s="100"/>
      <c r="N58" s="101"/>
      <c r="O58" s="101"/>
      <c r="P58" s="102"/>
    </row>
    <row r="59" spans="2:16" x14ac:dyDescent="0.25">
      <c r="B59" s="3" t="s">
        <v>68</v>
      </c>
      <c r="C59" s="42"/>
      <c r="D59" s="42"/>
      <c r="E59" s="42"/>
      <c r="F59" s="42"/>
      <c r="G59" s="57"/>
      <c r="H59" s="59"/>
      <c r="I59" s="43">
        <f t="shared" ref="I59:I60" si="13">MROUND(G59*(100/(100-H59)),1)</f>
        <v>0</v>
      </c>
      <c r="J59" s="43">
        <f t="shared" si="12"/>
        <v>0</v>
      </c>
      <c r="K59" s="43"/>
      <c r="L59" s="43">
        <f t="shared" ref="L59:L60" si="14">J59-K59</f>
        <v>0</v>
      </c>
      <c r="M59" s="100"/>
      <c r="N59" s="101"/>
      <c r="O59" s="101"/>
      <c r="P59" s="102"/>
    </row>
    <row r="60" spans="2:16" x14ac:dyDescent="0.25">
      <c r="B60" s="3" t="s">
        <v>67</v>
      </c>
      <c r="C60" s="42"/>
      <c r="D60" s="42"/>
      <c r="E60" s="42"/>
      <c r="F60" s="42"/>
      <c r="G60" s="57"/>
      <c r="H60" s="59"/>
      <c r="I60" s="43">
        <f t="shared" si="13"/>
        <v>0</v>
      </c>
      <c r="J60" s="43">
        <f t="shared" si="12"/>
        <v>0</v>
      </c>
      <c r="K60" s="43"/>
      <c r="L60" s="43">
        <f t="shared" si="14"/>
        <v>0</v>
      </c>
      <c r="M60" s="100"/>
      <c r="N60" s="101"/>
      <c r="O60" s="101"/>
      <c r="P60" s="102"/>
    </row>
    <row r="61" spans="2:16" x14ac:dyDescent="0.25">
      <c r="B61" s="88" t="s">
        <v>69</v>
      </c>
      <c r="C61" s="89"/>
      <c r="D61" s="89"/>
      <c r="E61" s="89"/>
      <c r="F61" s="89"/>
      <c r="G61" s="89"/>
      <c r="H61" s="89"/>
      <c r="I61" s="89"/>
      <c r="J61" s="89"/>
      <c r="K61" s="89"/>
      <c r="L61" s="89"/>
      <c r="M61" s="89"/>
      <c r="N61" s="89"/>
      <c r="O61" s="89"/>
      <c r="P61" s="90"/>
    </row>
    <row r="62" spans="2:16" x14ac:dyDescent="0.25">
      <c r="B62" s="3" t="s">
        <v>70</v>
      </c>
      <c r="C62" s="63"/>
      <c r="D62" s="42"/>
      <c r="E62" s="63"/>
      <c r="F62" s="42"/>
      <c r="G62" s="64"/>
      <c r="H62" s="81"/>
      <c r="I62" s="65">
        <f>MROUND(G62*(100/(100-H62)),1)</f>
        <v>0</v>
      </c>
      <c r="J62" s="43">
        <f t="shared" ref="J62:J64" si="15">I62*E62*C62</f>
        <v>0</v>
      </c>
      <c r="K62" s="64"/>
      <c r="L62" s="43">
        <f t="shared" ref="L62:L64" si="16">J62-K62</f>
        <v>0</v>
      </c>
      <c r="M62" s="100"/>
      <c r="N62" s="101"/>
      <c r="O62" s="101"/>
      <c r="P62" s="102"/>
    </row>
    <row r="63" spans="2:16" x14ac:dyDescent="0.25">
      <c r="B63" s="3" t="s">
        <v>71</v>
      </c>
      <c r="C63" s="63"/>
      <c r="D63" s="42"/>
      <c r="E63" s="63"/>
      <c r="F63" s="42"/>
      <c r="G63" s="64"/>
      <c r="H63" s="81"/>
      <c r="I63" s="65">
        <f t="shared" ref="I63:I64" si="17">MROUND(G63*(100/(100-H63)),1)</f>
        <v>0</v>
      </c>
      <c r="J63" s="43">
        <f t="shared" si="15"/>
        <v>0</v>
      </c>
      <c r="K63" s="64"/>
      <c r="L63" s="43">
        <f t="shared" si="16"/>
        <v>0</v>
      </c>
      <c r="M63" s="100"/>
      <c r="N63" s="101"/>
      <c r="O63" s="101"/>
      <c r="P63" s="102"/>
    </row>
    <row r="64" spans="2:16" x14ac:dyDescent="0.25">
      <c r="B64" s="3" t="s">
        <v>72</v>
      </c>
      <c r="C64" s="42"/>
      <c r="D64" s="42"/>
      <c r="E64" s="42"/>
      <c r="F64" s="42"/>
      <c r="G64" s="57"/>
      <c r="H64" s="59"/>
      <c r="I64" s="65">
        <f t="shared" si="17"/>
        <v>0</v>
      </c>
      <c r="J64" s="43">
        <f t="shared" si="15"/>
        <v>0</v>
      </c>
      <c r="K64" s="43"/>
      <c r="L64" s="43">
        <f t="shared" si="16"/>
        <v>0</v>
      </c>
      <c r="M64" s="103"/>
      <c r="N64" s="104"/>
      <c r="O64" s="104"/>
      <c r="P64" s="105"/>
    </row>
    <row r="65" spans="2:16" ht="15.75" thickBot="1" x14ac:dyDescent="0.3">
      <c r="J65" s="66" t="s">
        <v>55</v>
      </c>
      <c r="K65" s="66" t="s">
        <v>33</v>
      </c>
      <c r="L65" s="66" t="s">
        <v>34</v>
      </c>
    </row>
    <row r="66" spans="2:16" ht="15.75" thickBot="1" x14ac:dyDescent="0.3">
      <c r="I66" s="49" t="s">
        <v>56</v>
      </c>
      <c r="J66" s="67">
        <f>SUM(J58:J60,J62:J64)</f>
        <v>0</v>
      </c>
      <c r="K66" s="67">
        <f>SUM(K58:K60,K62:K64)</f>
        <v>0</v>
      </c>
      <c r="L66" s="67">
        <f>SUM(L58:L60,L62:L64)</f>
        <v>0</v>
      </c>
    </row>
    <row r="67" spans="2:16" ht="15" customHeight="1" thickBot="1" x14ac:dyDescent="0.3">
      <c r="I67" s="52" t="s">
        <v>57</v>
      </c>
      <c r="J67" s="60">
        <f>J66/M8</f>
        <v>0</v>
      </c>
      <c r="K67" s="61">
        <f>K66/M8</f>
        <v>0</v>
      </c>
      <c r="L67" s="62">
        <f>L66/M8</f>
        <v>0</v>
      </c>
    </row>
    <row r="70" spans="2:16" ht="79.5" customHeight="1" x14ac:dyDescent="0.25">
      <c r="B70" s="94" t="s">
        <v>75</v>
      </c>
      <c r="C70" s="95"/>
      <c r="D70" s="95"/>
      <c r="E70" s="95"/>
      <c r="F70" s="95"/>
      <c r="G70" s="95"/>
      <c r="H70" s="95"/>
      <c r="I70" s="96"/>
      <c r="J70" s="4"/>
      <c r="K70" s="4"/>
      <c r="L70" s="4"/>
      <c r="M70" s="4"/>
      <c r="N70" s="4"/>
      <c r="O70" s="4"/>
      <c r="P70" s="4"/>
    </row>
    <row r="71" spans="2:16" ht="57.6" customHeight="1" x14ac:dyDescent="0.25">
      <c r="B71" s="41" t="s">
        <v>40</v>
      </c>
      <c r="C71" s="41" t="s">
        <v>41</v>
      </c>
      <c r="D71" s="41" t="s">
        <v>42</v>
      </c>
      <c r="E71" s="41" t="s">
        <v>43</v>
      </c>
      <c r="F71" s="41" t="s">
        <v>44</v>
      </c>
      <c r="G71" s="41" t="s">
        <v>45</v>
      </c>
      <c r="H71" s="41" t="s">
        <v>46</v>
      </c>
      <c r="I71" s="97" t="s">
        <v>64</v>
      </c>
      <c r="J71" s="98"/>
      <c r="K71" s="98"/>
      <c r="L71" s="98"/>
      <c r="M71" s="98"/>
      <c r="N71" s="98"/>
      <c r="O71" s="99"/>
    </row>
    <row r="72" spans="2:16" x14ac:dyDescent="0.25">
      <c r="B72" s="5" t="s">
        <v>76</v>
      </c>
      <c r="C72" s="42"/>
      <c r="D72" s="42"/>
      <c r="E72" s="68"/>
      <c r="F72" s="43">
        <f>E72*D72</f>
        <v>0</v>
      </c>
      <c r="G72" s="43"/>
      <c r="H72" s="43">
        <f>F72-G72</f>
        <v>0</v>
      </c>
      <c r="I72" s="91"/>
      <c r="J72" s="92"/>
      <c r="K72" s="92"/>
      <c r="L72" s="92"/>
      <c r="M72" s="92"/>
      <c r="N72" s="92"/>
      <c r="O72" s="93"/>
    </row>
    <row r="73" spans="2:16" x14ac:dyDescent="0.25">
      <c r="B73" s="5" t="s">
        <v>77</v>
      </c>
      <c r="C73" s="42"/>
      <c r="D73" s="42"/>
      <c r="E73" s="68"/>
      <c r="F73" s="43">
        <f t="shared" ref="F73:F75" si="18">E73*D73</f>
        <v>0</v>
      </c>
      <c r="G73" s="43"/>
      <c r="H73" s="43">
        <f t="shared" ref="H73:H75" si="19">F73-G73</f>
        <v>0</v>
      </c>
      <c r="I73" s="91"/>
      <c r="J73" s="92"/>
      <c r="K73" s="92"/>
      <c r="L73" s="92"/>
      <c r="M73" s="92"/>
      <c r="N73" s="92"/>
      <c r="O73" s="93"/>
    </row>
    <row r="74" spans="2:16" x14ac:dyDescent="0.25">
      <c r="B74" s="5" t="s">
        <v>78</v>
      </c>
      <c r="C74" s="42"/>
      <c r="D74" s="42"/>
      <c r="E74" s="68"/>
      <c r="F74" s="43">
        <f t="shared" si="18"/>
        <v>0</v>
      </c>
      <c r="G74" s="43"/>
      <c r="H74" s="43">
        <f t="shared" si="19"/>
        <v>0</v>
      </c>
      <c r="I74" s="91"/>
      <c r="J74" s="92"/>
      <c r="K74" s="92"/>
      <c r="L74" s="92"/>
      <c r="M74" s="92"/>
      <c r="N74" s="92"/>
      <c r="O74" s="93"/>
    </row>
    <row r="75" spans="2:16" ht="15.75" thickBot="1" x14ac:dyDescent="0.3">
      <c r="B75" s="42" t="s">
        <v>52</v>
      </c>
      <c r="C75" s="42"/>
      <c r="D75" s="42"/>
      <c r="E75" s="68"/>
      <c r="F75" s="43">
        <f t="shared" si="18"/>
        <v>0</v>
      </c>
      <c r="G75" s="43"/>
      <c r="H75" s="43">
        <f t="shared" si="19"/>
        <v>0</v>
      </c>
      <c r="I75" s="91"/>
      <c r="J75" s="92"/>
      <c r="K75" s="92"/>
      <c r="L75" s="92"/>
      <c r="M75" s="92"/>
      <c r="N75" s="92"/>
      <c r="O75" s="93"/>
    </row>
    <row r="76" spans="2:16" ht="15.75" thickBot="1" x14ac:dyDescent="0.3">
      <c r="F76" s="46" t="s">
        <v>55</v>
      </c>
      <c r="G76" s="47" t="s">
        <v>33</v>
      </c>
      <c r="H76" s="48" t="s">
        <v>34</v>
      </c>
    </row>
    <row r="77" spans="2:16" x14ac:dyDescent="0.25">
      <c r="E77" s="49" t="s">
        <v>56</v>
      </c>
      <c r="F77" s="50">
        <f>SUM(F72:F75)</f>
        <v>0</v>
      </c>
      <c r="G77" s="43">
        <f>SUM(G72:G75)</f>
        <v>0</v>
      </c>
      <c r="H77" s="51">
        <f>SUM(H72:H75)</f>
        <v>0</v>
      </c>
    </row>
    <row r="78" spans="2:16" ht="15.75" thickBot="1" x14ac:dyDescent="0.3">
      <c r="E78" s="52" t="s">
        <v>57</v>
      </c>
      <c r="F78" s="53">
        <f>F77/$M$8</f>
        <v>0</v>
      </c>
      <c r="G78" s="53">
        <f>G77/$M$8</f>
        <v>0</v>
      </c>
      <c r="H78" s="53">
        <f>H77/$M$8</f>
        <v>0</v>
      </c>
    </row>
    <row r="79" spans="2:16" ht="15.75" thickBot="1" x14ac:dyDescent="0.3"/>
    <row r="80" spans="2:16" ht="78" customHeight="1" thickBot="1" x14ac:dyDescent="0.3">
      <c r="B80" s="94" t="s">
        <v>79</v>
      </c>
      <c r="C80" s="95"/>
      <c r="D80" s="95"/>
      <c r="E80" s="95"/>
      <c r="F80" s="95"/>
      <c r="G80" s="95"/>
      <c r="H80" s="95"/>
      <c r="I80" s="96"/>
      <c r="J80" s="4"/>
      <c r="K80" s="4"/>
      <c r="L80" s="4"/>
      <c r="M80" s="4"/>
      <c r="N80" s="4"/>
      <c r="O80" s="4"/>
      <c r="P80" s="4"/>
    </row>
    <row r="81" spans="2:16" ht="14.1" customHeight="1" x14ac:dyDescent="0.25">
      <c r="B81" s="137" t="s">
        <v>80</v>
      </c>
      <c r="C81" s="138"/>
      <c r="D81" s="138"/>
      <c r="E81" s="138"/>
      <c r="F81" s="138"/>
      <c r="G81" s="138"/>
      <c r="H81" s="138"/>
      <c r="I81" s="139"/>
      <c r="J81" s="4"/>
      <c r="K81" s="4"/>
      <c r="L81" s="4"/>
      <c r="M81" s="4"/>
      <c r="N81" s="4"/>
      <c r="O81" s="4"/>
      <c r="P81" s="4"/>
    </row>
    <row r="82" spans="2:16" ht="63.95" customHeight="1" x14ac:dyDescent="0.25">
      <c r="B82" s="69" t="s">
        <v>40</v>
      </c>
      <c r="C82" s="41" t="s">
        <v>41</v>
      </c>
      <c r="D82" s="41" t="s">
        <v>42</v>
      </c>
      <c r="E82" s="41" t="s">
        <v>43</v>
      </c>
      <c r="F82" s="41" t="s">
        <v>44</v>
      </c>
      <c r="G82" s="41" t="s">
        <v>45</v>
      </c>
      <c r="H82" s="41" t="s">
        <v>46</v>
      </c>
      <c r="I82" s="85" t="s">
        <v>64</v>
      </c>
      <c r="J82" s="86"/>
      <c r="K82" s="86"/>
      <c r="L82" s="86"/>
      <c r="M82" s="86"/>
      <c r="N82" s="86"/>
      <c r="O82" s="87"/>
    </row>
    <row r="83" spans="2:16" x14ac:dyDescent="0.25">
      <c r="B83" s="5" t="s">
        <v>81</v>
      </c>
      <c r="C83" s="42"/>
      <c r="D83" s="42"/>
      <c r="E83" s="43"/>
      <c r="F83" s="43">
        <f t="shared" ref="F83:F88" si="20">E83*D83</f>
        <v>0</v>
      </c>
      <c r="G83" s="43"/>
      <c r="H83" s="43">
        <f t="shared" ref="H83:H88" si="21">F83-G83</f>
        <v>0</v>
      </c>
      <c r="I83" s="103"/>
      <c r="J83" s="104"/>
      <c r="K83" s="104"/>
      <c r="L83" s="104"/>
      <c r="M83" s="104"/>
      <c r="N83" s="104"/>
      <c r="O83" s="105"/>
    </row>
    <row r="84" spans="2:16" x14ac:dyDescent="0.25">
      <c r="B84" s="5" t="s">
        <v>82</v>
      </c>
      <c r="C84" s="42"/>
      <c r="D84" s="42"/>
      <c r="E84" s="43"/>
      <c r="F84" s="43"/>
      <c r="G84" s="43"/>
      <c r="H84" s="43"/>
      <c r="I84" s="82"/>
      <c r="J84" s="83"/>
      <c r="K84" s="83"/>
      <c r="L84" s="83"/>
      <c r="M84" s="83"/>
      <c r="N84" s="83"/>
      <c r="O84" s="84"/>
    </row>
    <row r="85" spans="2:16" x14ac:dyDescent="0.25">
      <c r="B85" s="5" t="s">
        <v>83</v>
      </c>
      <c r="C85" s="42"/>
      <c r="D85" s="42"/>
      <c r="E85" s="43"/>
      <c r="F85" s="43"/>
      <c r="G85" s="43"/>
      <c r="H85" s="43"/>
      <c r="I85" s="82"/>
      <c r="J85" s="83"/>
      <c r="K85" s="83"/>
      <c r="L85" s="83"/>
      <c r="M85" s="83"/>
      <c r="N85" s="83"/>
      <c r="O85" s="84"/>
    </row>
    <row r="86" spans="2:16" x14ac:dyDescent="0.25">
      <c r="B86" s="5" t="s">
        <v>84</v>
      </c>
      <c r="C86" s="42"/>
      <c r="D86" s="42"/>
      <c r="E86" s="43"/>
      <c r="F86" s="43"/>
      <c r="G86" s="43"/>
      <c r="H86" s="43"/>
      <c r="I86" s="82"/>
      <c r="J86" s="83"/>
      <c r="K86" s="83"/>
      <c r="L86" s="83"/>
      <c r="M86" s="83"/>
      <c r="N86" s="83"/>
      <c r="O86" s="84"/>
    </row>
    <row r="87" spans="2:16" x14ac:dyDescent="0.25">
      <c r="B87" s="5" t="s">
        <v>85</v>
      </c>
      <c r="C87" s="42"/>
      <c r="D87" s="42"/>
      <c r="E87" s="43"/>
      <c r="F87" s="43"/>
      <c r="G87" s="43"/>
      <c r="H87" s="43"/>
      <c r="I87" s="82"/>
      <c r="J87" s="83"/>
      <c r="K87" s="83"/>
      <c r="L87" s="83"/>
      <c r="M87" s="83"/>
      <c r="N87" s="83"/>
      <c r="O87" s="84"/>
    </row>
    <row r="88" spans="2:16" ht="15.75" thickBot="1" x14ac:dyDescent="0.3">
      <c r="B88" s="5" t="s">
        <v>52</v>
      </c>
      <c r="C88" s="42"/>
      <c r="D88" s="42"/>
      <c r="E88" s="43"/>
      <c r="F88" s="43">
        <f t="shared" si="20"/>
        <v>0</v>
      </c>
      <c r="G88" s="43"/>
      <c r="H88" s="43">
        <f t="shared" si="21"/>
        <v>0</v>
      </c>
      <c r="I88" s="103"/>
      <c r="J88" s="104"/>
      <c r="K88" s="104"/>
      <c r="L88" s="104"/>
      <c r="M88" s="104"/>
      <c r="N88" s="104"/>
      <c r="O88" s="105"/>
    </row>
    <row r="89" spans="2:16" ht="15.75" thickBot="1" x14ac:dyDescent="0.3">
      <c r="F89" s="46" t="s">
        <v>55</v>
      </c>
      <c r="G89" s="47" t="s">
        <v>33</v>
      </c>
      <c r="H89" s="48" t="s">
        <v>34</v>
      </c>
    </row>
    <row r="90" spans="2:16" x14ac:dyDescent="0.25">
      <c r="E90" s="49" t="s">
        <v>56</v>
      </c>
      <c r="F90" s="50">
        <f>SUM(F83:F88)</f>
        <v>0</v>
      </c>
      <c r="G90" s="43">
        <f>SUM(G83:G88)</f>
        <v>0</v>
      </c>
      <c r="H90" s="51">
        <f>SUM(H83:H88)</f>
        <v>0</v>
      </c>
    </row>
    <row r="91" spans="2:16" ht="15.75" thickBot="1" x14ac:dyDescent="0.3">
      <c r="E91" s="52" t="s">
        <v>57</v>
      </c>
      <c r="F91" s="60">
        <f>F90/$M$8</f>
        <v>0</v>
      </c>
      <c r="G91" s="61">
        <f t="shared" ref="G91:H91" si="22">G90/$M$8</f>
        <v>0</v>
      </c>
      <c r="H91" s="62">
        <f t="shared" si="22"/>
        <v>0</v>
      </c>
    </row>
    <row r="92" spans="2:16" ht="15.75" thickBot="1" x14ac:dyDescent="0.3"/>
    <row r="93" spans="2:16" ht="14.1" customHeight="1" thickBot="1" x14ac:dyDescent="0.3">
      <c r="B93" s="140" t="s">
        <v>86</v>
      </c>
      <c r="C93" s="141"/>
      <c r="D93" s="141"/>
      <c r="E93" s="141"/>
      <c r="F93" s="141"/>
      <c r="G93" s="141"/>
      <c r="H93" s="141"/>
      <c r="I93" s="142"/>
      <c r="J93" s="4"/>
      <c r="K93" s="4"/>
      <c r="L93" s="4"/>
      <c r="M93" s="4"/>
      <c r="N93" s="4"/>
      <c r="O93" s="4"/>
      <c r="P93" s="4"/>
    </row>
    <row r="94" spans="2:16" ht="47.1" customHeight="1" x14ac:dyDescent="0.25">
      <c r="B94" s="70" t="s">
        <v>40</v>
      </c>
      <c r="C94" s="71" t="s">
        <v>60</v>
      </c>
      <c r="D94" s="71" t="s">
        <v>41</v>
      </c>
      <c r="E94" s="71" t="s">
        <v>42</v>
      </c>
      <c r="F94" s="72" t="s">
        <v>61</v>
      </c>
      <c r="G94" s="73" t="s">
        <v>62</v>
      </c>
      <c r="H94" s="73" t="s">
        <v>63</v>
      </c>
      <c r="I94" s="74" t="s">
        <v>43</v>
      </c>
      <c r="J94" s="74" t="s">
        <v>44</v>
      </c>
      <c r="K94" s="74" t="s">
        <v>45</v>
      </c>
      <c r="L94" s="74" t="s">
        <v>46</v>
      </c>
      <c r="M94" s="106" t="s">
        <v>64</v>
      </c>
      <c r="N94" s="107"/>
      <c r="O94" s="107"/>
      <c r="P94" s="108"/>
    </row>
    <row r="95" spans="2:16" x14ac:dyDescent="0.25">
      <c r="B95" s="88" t="s">
        <v>87</v>
      </c>
      <c r="C95" s="89"/>
      <c r="D95" s="89"/>
      <c r="E95" s="89"/>
      <c r="F95" s="89"/>
      <c r="G95" s="89"/>
      <c r="H95" s="89"/>
      <c r="I95" s="89"/>
      <c r="J95" s="89"/>
      <c r="K95" s="89"/>
      <c r="L95" s="89"/>
      <c r="M95" s="89"/>
      <c r="N95" s="89"/>
      <c r="O95" s="89"/>
      <c r="P95" s="90"/>
    </row>
    <row r="96" spans="2:16" x14ac:dyDescent="0.25">
      <c r="B96" s="3" t="s">
        <v>74</v>
      </c>
      <c r="C96" s="42"/>
      <c r="D96" s="42"/>
      <c r="E96" s="42"/>
      <c r="F96" s="42"/>
      <c r="G96" s="57"/>
      <c r="H96" s="59"/>
      <c r="I96" s="43">
        <f>MROUND(G96*(100/(100-H96)),1)</f>
        <v>0</v>
      </c>
      <c r="J96" s="43">
        <f>I96*E96*C96</f>
        <v>0</v>
      </c>
      <c r="K96" s="43"/>
      <c r="L96" s="43">
        <f>J96-K96</f>
        <v>0</v>
      </c>
      <c r="M96" s="103"/>
      <c r="N96" s="104"/>
      <c r="O96" s="104"/>
      <c r="P96" s="105"/>
    </row>
    <row r="97" spans="2:16" x14ac:dyDescent="0.25">
      <c r="B97" s="3" t="s">
        <v>67</v>
      </c>
      <c r="C97" s="42"/>
      <c r="D97" s="42"/>
      <c r="E97" s="42"/>
      <c r="F97" s="42"/>
      <c r="G97" s="57"/>
      <c r="H97" s="59"/>
      <c r="I97" s="43">
        <f t="shared" ref="I97" si="23">MROUND(G97*(100/(100-H97)),1)</f>
        <v>0</v>
      </c>
      <c r="J97" s="43">
        <f>I97*E97*C97</f>
        <v>0</v>
      </c>
      <c r="K97" s="43"/>
      <c r="L97" s="43">
        <f t="shared" ref="L97" si="24">J97-K97</f>
        <v>0</v>
      </c>
      <c r="M97" s="103"/>
      <c r="N97" s="104"/>
      <c r="O97" s="104"/>
      <c r="P97" s="105"/>
    </row>
    <row r="98" spans="2:16" x14ac:dyDescent="0.25">
      <c r="B98" s="88" t="s">
        <v>69</v>
      </c>
      <c r="C98" s="89"/>
      <c r="D98" s="89"/>
      <c r="E98" s="89"/>
      <c r="F98" s="89"/>
      <c r="G98" s="89"/>
      <c r="H98" s="89"/>
      <c r="I98" s="89"/>
      <c r="J98" s="89"/>
      <c r="K98" s="89"/>
      <c r="L98" s="89"/>
      <c r="M98" s="89"/>
      <c r="N98" s="89"/>
      <c r="O98" s="89"/>
      <c r="P98" s="90"/>
    </row>
    <row r="99" spans="2:16" x14ac:dyDescent="0.25">
      <c r="B99" s="42" t="s">
        <v>70</v>
      </c>
      <c r="C99" s="42"/>
      <c r="D99" s="42"/>
      <c r="E99" s="42"/>
      <c r="F99" s="42"/>
      <c r="G99" s="57"/>
      <c r="H99" s="59"/>
      <c r="I99" s="43">
        <f>MROUND(G99*(100/(100-H99)),1)</f>
        <v>0</v>
      </c>
      <c r="J99" s="43">
        <f t="shared" ref="J99:J101" si="25">I99*E99*C99</f>
        <v>0</v>
      </c>
      <c r="K99" s="43"/>
      <c r="L99" s="43">
        <f>J99-K99</f>
        <v>0</v>
      </c>
      <c r="M99" s="100"/>
      <c r="N99" s="101"/>
      <c r="O99" s="101"/>
      <c r="P99" s="102"/>
    </row>
    <row r="100" spans="2:16" x14ac:dyDescent="0.25">
      <c r="B100" s="42" t="s">
        <v>71</v>
      </c>
      <c r="C100" s="42"/>
      <c r="D100" s="42"/>
      <c r="E100" s="42"/>
      <c r="F100" s="42"/>
      <c r="G100" s="57"/>
      <c r="H100" s="59"/>
      <c r="I100" s="43">
        <f t="shared" ref="I100:I101" si="26">MROUND(G100*(100/(100-H100)),1)</f>
        <v>0</v>
      </c>
      <c r="J100" s="43">
        <f t="shared" si="25"/>
        <v>0</v>
      </c>
      <c r="K100" s="43"/>
      <c r="L100" s="43">
        <f t="shared" ref="L100:L101" si="27">J100-K100</f>
        <v>0</v>
      </c>
      <c r="M100" s="100"/>
      <c r="N100" s="101"/>
      <c r="O100" s="101"/>
      <c r="P100" s="102"/>
    </row>
    <row r="101" spans="2:16" ht="15.75" thickBot="1" x14ac:dyDescent="0.3">
      <c r="B101" s="42" t="s">
        <v>72</v>
      </c>
      <c r="C101" s="42"/>
      <c r="D101" s="42"/>
      <c r="E101" s="42"/>
      <c r="F101" s="42"/>
      <c r="G101" s="57"/>
      <c r="H101" s="59"/>
      <c r="I101" s="43">
        <f t="shared" si="26"/>
        <v>0</v>
      </c>
      <c r="J101" s="43">
        <f t="shared" si="25"/>
        <v>0</v>
      </c>
      <c r="K101" s="43"/>
      <c r="L101" s="43">
        <f t="shared" si="27"/>
        <v>0</v>
      </c>
      <c r="M101" s="100"/>
      <c r="N101" s="101"/>
      <c r="O101" s="101"/>
      <c r="P101" s="102"/>
    </row>
    <row r="102" spans="2:16" ht="15.75" thickBot="1" x14ac:dyDescent="0.3">
      <c r="J102" s="46" t="s">
        <v>55</v>
      </c>
      <c r="K102" s="47" t="s">
        <v>33</v>
      </c>
      <c r="L102" s="48" t="s">
        <v>34</v>
      </c>
    </row>
    <row r="103" spans="2:16" x14ac:dyDescent="0.25">
      <c r="I103" s="49" t="s">
        <v>56</v>
      </c>
      <c r="J103" s="50">
        <f>SUM(J96:J97,J99:J101)</f>
        <v>0</v>
      </c>
      <c r="K103" s="50">
        <f>SUM(K96:K97,K99:K101)</f>
        <v>0</v>
      </c>
      <c r="L103" s="50">
        <f>SUM(L96:L97,L99:L101)</f>
        <v>0</v>
      </c>
    </row>
    <row r="104" spans="2:16" x14ac:dyDescent="0.25">
      <c r="I104" s="52" t="s">
        <v>57</v>
      </c>
      <c r="J104" s="53">
        <f>J103/$M$8</f>
        <v>0</v>
      </c>
      <c r="K104" s="75">
        <f t="shared" ref="K104:L104" si="28">K103/$M$8</f>
        <v>0</v>
      </c>
      <c r="L104" s="55">
        <f t="shared" si="28"/>
        <v>0</v>
      </c>
    </row>
  </sheetData>
  <mergeCells count="75">
    <mergeCell ref="I75:O75"/>
    <mergeCell ref="I32:O32"/>
    <mergeCell ref="B80:I80"/>
    <mergeCell ref="B81:I81"/>
    <mergeCell ref="B93:I93"/>
    <mergeCell ref="I33:O33"/>
    <mergeCell ref="I34:O34"/>
    <mergeCell ref="B41:L41"/>
    <mergeCell ref="M44:P44"/>
    <mergeCell ref="M45:P45"/>
    <mergeCell ref="M46:P46"/>
    <mergeCell ref="M50:P50"/>
    <mergeCell ref="B57:P57"/>
    <mergeCell ref="M64:P64"/>
    <mergeCell ref="B55:L55"/>
    <mergeCell ref="I74:O74"/>
    <mergeCell ref="G15:J15"/>
    <mergeCell ref="G16:J16"/>
    <mergeCell ref="G18:J18"/>
    <mergeCell ref="M42:P42"/>
    <mergeCell ref="M49:P49"/>
    <mergeCell ref="B43:P43"/>
    <mergeCell ref="B47:P47"/>
    <mergeCell ref="G19:J19"/>
    <mergeCell ref="B40:L40"/>
    <mergeCell ref="C22:E22"/>
    <mergeCell ref="C24:E24"/>
    <mergeCell ref="A26:P26"/>
    <mergeCell ref="N40:P40"/>
    <mergeCell ref="M48:P48"/>
    <mergeCell ref="B35:E35"/>
    <mergeCell ref="I35:O35"/>
    <mergeCell ref="C7:E7"/>
    <mergeCell ref="C8:E8"/>
    <mergeCell ref="C9:E9"/>
    <mergeCell ref="C10:E10"/>
    <mergeCell ref="C11:E11"/>
    <mergeCell ref="G10:J10"/>
    <mergeCell ref="C12:E12"/>
    <mergeCell ref="G14:J14"/>
    <mergeCell ref="I30:O30"/>
    <mergeCell ref="I31:O31"/>
    <mergeCell ref="C16:E16"/>
    <mergeCell ref="C17:E17"/>
    <mergeCell ref="G17:J17"/>
    <mergeCell ref="B28:I28"/>
    <mergeCell ref="I29:O29"/>
    <mergeCell ref="C13:E13"/>
    <mergeCell ref="C14:E14"/>
    <mergeCell ref="C15:E15"/>
    <mergeCell ref="G11:J11"/>
    <mergeCell ref="G12:J12"/>
    <mergeCell ref="G13:J13"/>
    <mergeCell ref="M101:P101"/>
    <mergeCell ref="M58:P58"/>
    <mergeCell ref="M59:P59"/>
    <mergeCell ref="M60:P60"/>
    <mergeCell ref="M96:P96"/>
    <mergeCell ref="M97:P97"/>
    <mergeCell ref="M94:P94"/>
    <mergeCell ref="I82:O82"/>
    <mergeCell ref="I83:O83"/>
    <mergeCell ref="I88:O88"/>
    <mergeCell ref="B95:P95"/>
    <mergeCell ref="M62:P62"/>
    <mergeCell ref="M63:P63"/>
    <mergeCell ref="B98:P98"/>
    <mergeCell ref="M99:P99"/>
    <mergeCell ref="M100:P100"/>
    <mergeCell ref="M56:P56"/>
    <mergeCell ref="B61:P61"/>
    <mergeCell ref="I73:O73"/>
    <mergeCell ref="B70:I70"/>
    <mergeCell ref="I71:O71"/>
    <mergeCell ref="I72:O72"/>
  </mergeCells>
  <phoneticPr fontId="12" type="noConversion"/>
  <conditionalFormatting sqref="A4:P4 A5:O5 A6:F6 G6:M8 A7:D17 K10:M15 G10:I17 K16:L17">
    <cfRule type="cellIs" dxfId="14" priority="8" stopIfTrue="1" operator="equal">
      <formula>"Reemplace este texto por el nombre de la actividad/cargo"</formula>
    </cfRule>
  </conditionalFormatting>
  <conditionalFormatting sqref="G11:I11">
    <cfRule type="cellIs" dxfId="13" priority="10"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2" priority="11" stopIfTrue="1" operator="equal">
      <formula>"Reemplace este texto por el nombre del ítem"</formula>
    </cfRule>
    <cfRule type="cellIs" dxfId="11" priority="12" stopIfTrue="1" operator="equal">
      <formula>"(seleccione unidad de medida)"</formula>
    </cfRule>
  </conditionalFormatting>
  <conditionalFormatting sqref="J9:M9">
    <cfRule type="cellIs" dxfId="10" priority="13" stopIfTrue="1" operator="equal">
      <formula>"Reemplace este texto por el nombre de la actividad/cargo"</formula>
    </cfRule>
  </conditionalFormatting>
  <conditionalFormatting sqref="K11:M11">
    <cfRule type="cellIs" dxfId="9" priority="14" stopIfTrue="1" operator="equal">
      <formula>"Reemplace este texto por el nombre del ítem"</formula>
    </cfRule>
    <cfRule type="cellIs" dxfId="8" priority="15" stopIfTrue="1" operator="equal">
      <formula>"(seleccione unidad de medida)"</formula>
    </cfRule>
    <cfRule type="cellIs" dxfId="7"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K12:M15 G12:I17 K16:L17">
    <cfRule type="cellIs" dxfId="6"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L4:P4 A4:K5 K5:O5 A6:F6 G6:M8 A7:D17 J9:M9 G10:I10 K10:M10 M11:M15 K12:M15 G12:I17 K16:L17">
    <cfRule type="cellIs" dxfId="5" priority="6" stopIfTrue="1" operator="equal">
      <formula>"Reemplace este texto por el nombre del ítem"</formula>
    </cfRule>
    <cfRule type="cellIs" dxfId="4" priority="7" stopIfTrue="1" operator="equal">
      <formula>"(seleccione unidad de medida)"</formula>
    </cfRule>
  </conditionalFormatting>
  <conditionalFormatting sqref="M11:M19">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2" priority="2" stopIfTrue="1" operator="equal">
      <formula>"Reemplace este texto por el nombre del ítem"</formula>
    </cfRule>
    <cfRule type="cellIs" dxfId="1" priority="3" stopIfTrue="1" operator="equal">
      <formula>"(seleccione unidad de medida)"</formula>
    </cfRule>
    <cfRule type="cellIs" dxfId="0" priority="4" stopIfTrue="1" operator="equal">
      <formula>"Reemplace este texto por el nombre de la actividad/cargo"</formula>
    </cfRule>
  </conditionalFormatting>
  <pageMargins left="0.7" right="0.7" top="0.75" bottom="0.75" header="0.3" footer="0.3"/>
  <pageSetup orientation="portrait"/>
  <ignoredErrors>
    <ignoredError sqref="I46"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14:formula1>
            <xm:f>'Pestaña para ocultar'!$A$18:$A$21</xm:f>
          </x14:formula1>
          <xm:sqref>D96:D97 D44:D46 D48:D50 C72:C75 D62:D64 D99:D101 D58:D60 C30:C35 C83:C88</xm:sqref>
        </x14:dataValidation>
        <x14:dataValidation type="list" showInputMessage="1" showErrorMessage="1" promptTitle="Introduzca tipo de contrato">
          <x14:formula1>
            <xm:f>'Pestaña para ocultar'!$A$8:$A$15</xm:f>
          </x14:formula1>
          <xm:sqref>F96:F97 F44:F46 F62:F64 F48:F50 F99:F101 F58:F60</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A21"/>
  <sheetViews>
    <sheetView workbookViewId="0">
      <selection activeCell="A15" sqref="A15"/>
    </sheetView>
  </sheetViews>
  <sheetFormatPr baseColWidth="10" defaultColWidth="11.42578125" defaultRowHeight="15" x14ac:dyDescent="0.25"/>
  <cols>
    <col min="1" max="1" width="31.28515625" customWidth="1"/>
  </cols>
  <sheetData>
    <row r="8" spans="1:1" x14ac:dyDescent="0.25">
      <c r="A8" s="3"/>
    </row>
    <row r="9" spans="1:1" x14ac:dyDescent="0.25">
      <c r="A9" s="3" t="s">
        <v>88</v>
      </c>
    </row>
    <row r="10" spans="1:1" x14ac:dyDescent="0.25">
      <c r="A10" s="3" t="s">
        <v>89</v>
      </c>
    </row>
    <row r="11" spans="1:1" x14ac:dyDescent="0.25">
      <c r="A11" s="3" t="s">
        <v>90</v>
      </c>
    </row>
    <row r="12" spans="1:1" x14ac:dyDescent="0.25">
      <c r="A12" s="3" t="s">
        <v>91</v>
      </c>
    </row>
    <row r="13" spans="1:1" x14ac:dyDescent="0.25">
      <c r="A13" s="3" t="s">
        <v>92</v>
      </c>
    </row>
    <row r="14" spans="1:1" x14ac:dyDescent="0.25">
      <c r="A14" s="3" t="s">
        <v>93</v>
      </c>
    </row>
    <row r="15" spans="1:1" x14ac:dyDescent="0.25">
      <c r="A15" s="3" t="s">
        <v>94</v>
      </c>
    </row>
    <row r="18" spans="1:1" x14ac:dyDescent="0.25">
      <c r="A18" s="3"/>
    </row>
    <row r="19" spans="1:1" x14ac:dyDescent="0.25">
      <c r="A19" s="3" t="s">
        <v>95</v>
      </c>
    </row>
    <row r="20" spans="1:1" x14ac:dyDescent="0.25">
      <c r="A20" s="3" t="s">
        <v>96</v>
      </c>
    </row>
    <row r="21" spans="1:1" x14ac:dyDescent="0.25">
      <c r="A21" s="3" t="s">
        <v>97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Aclaraciones</vt:lpstr>
      <vt:lpstr>Presupuesto</vt:lpstr>
      <vt:lpstr>Pestaña para ocultar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Antonio Zagal Pizarro</cp:lastModifiedBy>
  <cp:revision/>
  <dcterms:created xsi:type="dcterms:W3CDTF">2021-05-19T14:22:23Z</dcterms:created>
  <dcterms:modified xsi:type="dcterms:W3CDTF">2023-09-06T16:33:27Z</dcterms:modified>
  <cp:category/>
  <cp:contentStatus/>
</cp:coreProperties>
</file>