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gerardo.mallea\Downloads\"/>
    </mc:Choice>
  </mc:AlternateContent>
  <bookViews>
    <workbookView xWindow="0" yWindow="0" windowWidth="20490" windowHeight="7620"/>
  </bookViews>
  <sheets>
    <sheet name="Aclaraciones" sheetId="3" r:id="rId1"/>
    <sheet name="Presupuesto" sheetId="1" r:id="rId2"/>
    <sheet name="Pestaña para ocultar" sheetId="2" state="hidden" r:id="rId3"/>
  </sheets>
  <externalReferences>
    <externalReference r:id="rId4"/>
  </externalReferences>
  <definedNames>
    <definedName name="pais">[1]definiciones!$C$2:$C$256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00" i="1" l="1"/>
  <c r="J100" i="1" s="1"/>
  <c r="L100" i="1" s="1"/>
  <c r="I44" i="1"/>
  <c r="J44" i="1"/>
  <c r="I45" i="1"/>
  <c r="J45" i="1"/>
  <c r="L45" i="1" s="1"/>
  <c r="I46" i="1"/>
  <c r="J46" i="1" s="1"/>
  <c r="L46" i="1" s="1"/>
  <c r="I47" i="1"/>
  <c r="J47" i="1" s="1"/>
  <c r="L47" i="1" s="1"/>
  <c r="I48" i="1"/>
  <c r="J48" i="1" s="1"/>
  <c r="L48" i="1" s="1"/>
  <c r="I49" i="1"/>
  <c r="J49" i="1"/>
  <c r="L49" i="1"/>
  <c r="I52" i="1"/>
  <c r="J52" i="1" s="1"/>
  <c r="L52" i="1" s="1"/>
  <c r="I53" i="1"/>
  <c r="J53" i="1" s="1"/>
  <c r="L53" i="1" s="1"/>
  <c r="I51" i="1"/>
  <c r="J51" i="1"/>
  <c r="L51" i="1"/>
  <c r="K55" i="1"/>
  <c r="K56" i="1" s="1"/>
  <c r="F78" i="1"/>
  <c r="H78" i="1" s="1"/>
  <c r="F79" i="1"/>
  <c r="H79" i="1"/>
  <c r="F80" i="1"/>
  <c r="H80" i="1"/>
  <c r="F81" i="1"/>
  <c r="H81" i="1" s="1"/>
  <c r="G83" i="1"/>
  <c r="G84" i="1" s="1"/>
  <c r="I65" i="1"/>
  <c r="J65" i="1" s="1"/>
  <c r="L65" i="1" s="1"/>
  <c r="I69" i="1"/>
  <c r="J69" i="1" s="1"/>
  <c r="L69" i="1" s="1"/>
  <c r="I70" i="1"/>
  <c r="J70" i="1"/>
  <c r="L70" i="1"/>
  <c r="F32" i="1"/>
  <c r="H32" i="1"/>
  <c r="F30" i="1"/>
  <c r="F31" i="1"/>
  <c r="F33" i="1"/>
  <c r="H33" i="1" s="1"/>
  <c r="F34" i="1"/>
  <c r="H34" i="1" s="1"/>
  <c r="K107" i="1"/>
  <c r="K108" i="1" s="1"/>
  <c r="I99" i="1"/>
  <c r="J99" i="1"/>
  <c r="L99" i="1"/>
  <c r="I101" i="1"/>
  <c r="J101" i="1" s="1"/>
  <c r="L101" i="1" s="1"/>
  <c r="I98" i="1"/>
  <c r="J98" i="1"/>
  <c r="I103" i="1"/>
  <c r="J103" i="1"/>
  <c r="L103" i="1" s="1"/>
  <c r="I104" i="1"/>
  <c r="J104" i="1" s="1"/>
  <c r="L104" i="1" s="1"/>
  <c r="I105" i="1"/>
  <c r="J105" i="1"/>
  <c r="L105" i="1"/>
  <c r="G92" i="1"/>
  <c r="I61" i="1"/>
  <c r="J61" i="1"/>
  <c r="L61" i="1" s="1"/>
  <c r="I62" i="1"/>
  <c r="J62" i="1" s="1"/>
  <c r="I63" i="1"/>
  <c r="J63" i="1"/>
  <c r="L63" i="1"/>
  <c r="I64" i="1"/>
  <c r="J64" i="1"/>
  <c r="L64" i="1"/>
  <c r="I66" i="1"/>
  <c r="J66" i="1" s="1"/>
  <c r="L66" i="1" s="1"/>
  <c r="I68" i="1"/>
  <c r="J68" i="1"/>
  <c r="L68" i="1"/>
  <c r="H31" i="1"/>
  <c r="F89" i="1"/>
  <c r="H89" i="1"/>
  <c r="F90" i="1"/>
  <c r="H90" i="1" s="1"/>
  <c r="K72" i="1"/>
  <c r="G37" i="1"/>
  <c r="G38" i="1" s="1"/>
  <c r="K10" i="1"/>
  <c r="M10" i="1" s="1"/>
  <c r="K15" i="1"/>
  <c r="M15" i="1"/>
  <c r="G93" i="1"/>
  <c r="K73" i="1"/>
  <c r="M9" i="1"/>
  <c r="H92" i="1" l="1"/>
  <c r="H93" i="1" s="1"/>
  <c r="F92" i="1"/>
  <c r="J107" i="1"/>
  <c r="J108" i="1" s="1"/>
  <c r="F37" i="1"/>
  <c r="F83" i="1"/>
  <c r="F84" i="1" s="1"/>
  <c r="K14" i="1"/>
  <c r="M14" i="1" s="1"/>
  <c r="F93" i="1"/>
  <c r="J55" i="1"/>
  <c r="L62" i="1"/>
  <c r="J72" i="1"/>
  <c r="J73" i="1" s="1"/>
  <c r="L72" i="1"/>
  <c r="L73" i="1" s="1"/>
  <c r="K12" i="1"/>
  <c r="M12" i="1" s="1"/>
  <c r="F38" i="1"/>
  <c r="H83" i="1"/>
  <c r="H84" i="1" s="1"/>
  <c r="L44" i="1"/>
  <c r="L55" i="1" s="1"/>
  <c r="H30" i="1"/>
  <c r="H37" i="1" s="1"/>
  <c r="H38" i="1" s="1"/>
  <c r="L98" i="1"/>
  <c r="L107" i="1" s="1"/>
  <c r="L108" i="1" s="1"/>
  <c r="K18" i="1"/>
  <c r="M18" i="1" s="1"/>
  <c r="K13" i="1" l="1"/>
  <c r="M13" i="1" s="1"/>
  <c r="L56" i="1"/>
  <c r="K19" i="1"/>
  <c r="M19" i="1" s="1"/>
  <c r="K11" i="1"/>
  <c r="J56" i="1"/>
  <c r="M11" i="1" l="1"/>
  <c r="K16" i="1"/>
  <c r="M16" i="1" s="1"/>
  <c r="K17" i="1"/>
  <c r="M17" i="1" s="1"/>
</calcChain>
</file>

<file path=xl/sharedStrings.xml><?xml version="1.0" encoding="utf-8"?>
<sst xmlns="http://schemas.openxmlformats.org/spreadsheetml/2006/main" count="193" uniqueCount="101">
  <si>
    <t>Formulario de Presupuesto - Concurso General del Fondo de Fomento Audiovisual</t>
  </si>
  <si>
    <t>En el presente formulario anexo deberás desglosar los gastos de tu videojuego, de acuerdo a lo señalado en las Bases de la Convocatoria.</t>
  </si>
  <si>
    <t>Es obligatorio adjuntar este documento a la postulación, y el uso de cualquier otro formato o planilla podrá afectar negativamente la evaluación de tu proyecto.</t>
  </si>
  <si>
    <t>Puedes modificar, agregar y eliminar los ítemes y gastos que creas necesarios, para adaptar este formulario a las características específicas de tu proyecto, cuidando que las fórmulas funcionen correctamente.</t>
  </si>
  <si>
    <t>Al añadir filas al formulario, será necesario que copies las fórmulas contenidas en las filas adyacentes, de manera tal que se conserven los cálculos asociados. Asimismo, es necesario que pongas atención a las celdas con sumas totales, para que contemplen cada ítem.</t>
  </si>
  <si>
    <t>Utiliza la columna "Observaciones" para ingresar comentarios breves referentes a los gastos ingresados. Por ejemplo, puedes especificar los requerimientos específicos de tu proyecto, fundamentar los montos consignados o entregar cualquier información que facilite la evaluación de tu propuesta.</t>
  </si>
  <si>
    <r>
      <rPr>
        <b/>
        <sz val="14"/>
        <color theme="1"/>
        <rFont val="Calibri"/>
        <family val="2"/>
        <scheme val="minor"/>
      </rPr>
      <t xml:space="preserve">En caso de que quien postula el proyecto sea una Persona Juridica, la remuneracion de los responsables legales de la empresa, debe consignarse como </t>
    </r>
    <r>
      <rPr>
        <b/>
        <u/>
        <sz val="14"/>
        <color theme="1"/>
        <rFont val="Calibri"/>
        <family val="2"/>
        <scheme val="minor"/>
      </rPr>
      <t>Sueldo Empresarial</t>
    </r>
    <r>
      <rPr>
        <b/>
        <sz val="14"/>
        <color theme="1"/>
        <rFont val="Calibri"/>
        <family val="2"/>
        <scheme val="minor"/>
      </rPr>
      <t xml:space="preserve">. Por otra parte, si consiste de una Persona Natural, la persona que postula debe consignar su remuneración como </t>
    </r>
    <r>
      <rPr>
        <b/>
        <u/>
        <sz val="14"/>
        <color theme="1"/>
        <rFont val="Calibri"/>
        <family val="2"/>
        <scheme val="minor"/>
      </rPr>
      <t>Asignación de Responsable</t>
    </r>
    <r>
      <rPr>
        <b/>
        <sz val="14"/>
        <color theme="1"/>
        <rFont val="Calibri"/>
        <family val="2"/>
        <scheme val="minor"/>
      </rPr>
      <t xml:space="preserve">. </t>
    </r>
  </si>
  <si>
    <r>
      <t xml:space="preserve">Ten en cuenta que los Imprevistos son parte de los Gastos Administrativos de tu postulación y que es un monto global que puede suponer hasta el </t>
    </r>
    <r>
      <rPr>
        <b/>
        <sz val="14"/>
        <color theme="1"/>
        <rFont val="Calibri"/>
        <family val="2"/>
        <scheme val="minor"/>
      </rPr>
      <t>7% del coste total del proyecto</t>
    </r>
    <r>
      <rPr>
        <sz val="14"/>
        <color theme="1"/>
        <rFont val="Calibri"/>
        <family val="2"/>
        <scheme val="minor"/>
      </rPr>
      <t xml:space="preserve">. </t>
    </r>
  </si>
  <si>
    <r>
      <t xml:space="preserve">En la celda "M8" del formulario se encuentra señalado un valor </t>
    </r>
    <r>
      <rPr>
        <b/>
        <sz val="14"/>
        <color theme="4"/>
        <rFont val="Calibri"/>
        <family val="2"/>
        <scheme val="minor"/>
      </rPr>
      <t>referencial</t>
    </r>
    <r>
      <rPr>
        <sz val="14"/>
        <color theme="1"/>
        <rFont val="Calibri"/>
        <family val="2"/>
        <scheme val="minor"/>
      </rPr>
      <t xml:space="preserve"> para el dólar, que puede ser modificado de acuerdo a la fecha en que estás postulando. Considerq que es una herramienta de evaluación que tiene por objetivo la mejor comprensión  de los valores para especialistas internacionales. En ningún caso se modifica el valor solicitado en el FUP, que es entregado en pesos chilenos. </t>
    </r>
  </si>
  <si>
    <t>En cada ítem, la columna de "MONTO COFINANCIADO" corresponde a todo gasto de la obra que no será cubierto en el marco de la presente convocatoria, sin importar si su financiamiento ya ha sido asegurado o se encuentra pendiente. En cualquier caso, te recomendamos utilizar la columna "Observaciones" para ofrecer información en torno a las fuentes del cofinanciamiento.</t>
  </si>
  <si>
    <t>Identificación</t>
  </si>
  <si>
    <t>Resumen del presupuesto</t>
  </si>
  <si>
    <t>Folio del proyecto</t>
  </si>
  <si>
    <t>Nombre del proyecto</t>
  </si>
  <si>
    <t>Valor $1 USD =</t>
  </si>
  <si>
    <t>Género</t>
  </si>
  <si>
    <t>Validez =</t>
  </si>
  <si>
    <t>Director/a</t>
  </si>
  <si>
    <t>Desarrollo</t>
  </si>
  <si>
    <t>Productor/a ejecutivo/a</t>
  </si>
  <si>
    <t>Remuneraciones en Preproducción y Producción</t>
  </si>
  <si>
    <t>Empresa productora</t>
  </si>
  <si>
    <t>Gastos administrativos e imprevistos</t>
  </si>
  <si>
    <t>Empresa coproductora 1</t>
  </si>
  <si>
    <t>Gastos de preproducción y producción</t>
  </si>
  <si>
    <t>Empresa coproductora 2</t>
  </si>
  <si>
    <t>Gastos y Remuneraciones de Postproducción</t>
  </si>
  <si>
    <t>Empresa coproductora 3</t>
  </si>
  <si>
    <t>Promoción y distribución</t>
  </si>
  <si>
    <t>Empresa de postproducción de imagen</t>
  </si>
  <si>
    <t>Total</t>
  </si>
  <si>
    <t>Empresa de postproducción de sonido</t>
  </si>
  <si>
    <t>Total Financiable</t>
  </si>
  <si>
    <t>TOTAL SOLICITADO</t>
  </si>
  <si>
    <t>TOTAL COFINANCIADO</t>
  </si>
  <si>
    <t>Gastos NO financiables por el Fondo de Fomento Audiovisual</t>
  </si>
  <si>
    <r>
      <t xml:space="preserve">COSTO TOTAL ETAPA DE DESARROLLO
</t>
    </r>
    <r>
      <rPr>
        <sz val="11"/>
        <color theme="1"/>
        <rFont val="Calibri"/>
        <family val="2"/>
        <scheme val="minor"/>
      </rPr>
      <t>Monto no solicitable en esta línea, por ser anterior a la ejecución del proyecto.</t>
    </r>
  </si>
  <si>
    <t>ÍTEM</t>
  </si>
  <si>
    <r>
      <t xml:space="preserve">UNIDAD </t>
    </r>
    <r>
      <rPr>
        <sz val="11"/>
        <color theme="1"/>
        <rFont val="Calibri"/>
        <family val="2"/>
        <scheme val="minor"/>
      </rPr>
      <t>(Jornada/Semana/Mes)</t>
    </r>
  </si>
  <si>
    <t>N° DE JORNADAS/SEMANAS/MESES</t>
  </si>
  <si>
    <t>VALOR UNITARIO (BRUTO)</t>
  </si>
  <si>
    <t>VALOR TOTAL</t>
  </si>
  <si>
    <t>MONTO SOLICITADO AL FONDO</t>
  </si>
  <si>
    <t>MONTO COFINANCIADO</t>
  </si>
  <si>
    <r>
      <t>OBSERVACIONES</t>
    </r>
    <r>
      <rPr>
        <sz val="11"/>
        <color theme="1"/>
        <rFont val="Calibri"/>
        <family val="2"/>
        <scheme val="minor"/>
      </rPr>
      <t xml:space="preserve"> (Entrega cualquier información que contribuya a aclarar u ofrecer mayor detalle de los montos consignados)</t>
    </r>
  </si>
  <si>
    <t xml:space="preserve">Arriendo oficina </t>
  </si>
  <si>
    <t>Insumos de oficina</t>
  </si>
  <si>
    <t>Suscripción a plataformas de teletrabajo</t>
  </si>
  <si>
    <t xml:space="preserve">Contador/a </t>
  </si>
  <si>
    <t>Otros</t>
  </si>
  <si>
    <t>IMPREVISTOS (El monto no puede superar el 7% de lo solicitado al Fondo)</t>
  </si>
  <si>
    <t>NO APLICA</t>
  </si>
  <si>
    <t>TOTAL</t>
  </si>
  <si>
    <t>CLP</t>
  </si>
  <si>
    <t>USD</t>
  </si>
  <si>
    <t>Etapa de PREPRODUCCIÓN</t>
  </si>
  <si>
    <t>CANTIDAD DE PERSONAS</t>
  </si>
  <si>
    <t>TIPO DE CONTRATO</t>
  </si>
  <si>
    <t>VALOR UNITARIO (LÍQUIDO)</t>
  </si>
  <si>
    <t>PORCENTAJE DE IMPOSICIONES (%)</t>
  </si>
  <si>
    <r>
      <t xml:space="preserve">OBSERVACIONES </t>
    </r>
    <r>
      <rPr>
        <sz val="11"/>
        <color theme="1"/>
        <rFont val="Calibri"/>
        <family val="2"/>
        <scheme val="minor"/>
      </rPr>
      <t>(Entrega cualquier información que contribuya a aclarar u ofrecer mayor detalle de los montos consignados)</t>
    </r>
  </si>
  <si>
    <r>
      <t xml:space="preserve">Equipo de trabajo individualizado en el FUP </t>
    </r>
    <r>
      <rPr>
        <sz val="11"/>
        <color theme="1"/>
        <rFont val="Calibri"/>
        <family val="2"/>
        <scheme val="minor"/>
      </rPr>
      <t>(Puedes modificar la lista de acuerdo a las particularidades de tu proyecto)</t>
    </r>
  </si>
  <si>
    <t>Director(a) del proyecto</t>
  </si>
  <si>
    <t>Diseñador(a)</t>
  </si>
  <si>
    <t>Programador(a)</t>
  </si>
  <si>
    <t>Artista 2D/3D</t>
  </si>
  <si>
    <t>Animador(a)</t>
  </si>
  <si>
    <t>Compositor(a) musical</t>
  </si>
  <si>
    <r>
      <t xml:space="preserve">Otros(as) integrantes del equipo de trabajo </t>
    </r>
    <r>
      <rPr>
        <sz val="11"/>
        <color theme="1"/>
        <rFont val="Calibri"/>
        <family val="2"/>
        <scheme val="minor"/>
      </rPr>
      <t>(Puedes modificar la lista incluyendo jefaturas de departamento no incluidas en el apartado de Recursos Humanos del FUP, roles específicos,  etc., de acuerdo a las particularidades de tu proyecto)</t>
    </r>
  </si>
  <si>
    <t>Equipo técnico y asistentes(as) 1</t>
  </si>
  <si>
    <t>Equipo técnico y asistentes(as) 2</t>
  </si>
  <si>
    <t>Equipo técnico y asistentes(as) 3</t>
  </si>
  <si>
    <t>Etapa de PRODUCCIÓN</t>
  </si>
  <si>
    <r>
      <t xml:space="preserve">Otros(as) integrantes del equipo de trabajo </t>
    </r>
    <r>
      <rPr>
        <sz val="11"/>
        <color theme="1"/>
        <rFont val="Calibri"/>
        <family val="2"/>
        <scheme val="minor"/>
      </rPr>
      <t>(Puedes modificar la lista incluyendo jefaturas de departamento no incluidas en el apartado de Recursos Humanos del FUP, roles específicos, etc., de acuerdo a las particularidades de tu proyecto)</t>
    </r>
  </si>
  <si>
    <t>Alimentación</t>
  </si>
  <si>
    <t>Alojamiento</t>
  </si>
  <si>
    <t>Transporte</t>
  </si>
  <si>
    <t>Gastos operacionales y de inversión en etapa de Postproducción</t>
  </si>
  <si>
    <t>Control de calidad y debugging</t>
  </si>
  <si>
    <t>Remuneraciones en etapa de Postproducción</t>
  </si>
  <si>
    <r>
      <t xml:space="preserve">Equipo de trabajo  </t>
    </r>
    <r>
      <rPr>
        <sz val="11"/>
        <color theme="1"/>
        <rFont val="Calibri"/>
        <family val="2"/>
        <scheme val="minor"/>
      </rPr>
      <t>(Puedes modificar la lista de acuerdo a las particularidades de tu proyecto)</t>
    </r>
  </si>
  <si>
    <t>Compositor(a) Musical</t>
  </si>
  <si>
    <t>Traductor(a)</t>
  </si>
  <si>
    <t>Artes y espectáculos</t>
  </si>
  <si>
    <t>Contrato de trabajo</t>
  </si>
  <si>
    <t>Sueldo empresarial</t>
  </si>
  <si>
    <t>Honorarios</t>
  </si>
  <si>
    <t>Asignación de responsable</t>
  </si>
  <si>
    <t>Extranjero</t>
  </si>
  <si>
    <t>Ad Honorem</t>
  </si>
  <si>
    <t>Jornada(s)</t>
  </si>
  <si>
    <t>Semana(s)</t>
  </si>
  <si>
    <t>Mes(es)</t>
  </si>
  <si>
    <t>FORMULARIO DE PRESUPUESTO VIDEOJUEGOS - FONDO DE FOMENTO AUDIOVISUAL CONVOCATORIA 2025</t>
  </si>
  <si>
    <t>En los apartados de remuneraciones, podrás especificar el porcentaje relativo a cargas sociales de cada trabajador(a) que será contratado(a) para la ejecución del proyecto. Para estos efectos, solo será necesario señalar el número correspondiente al porcentaje de imposiciones, calculándose automáticamente la remuneración bruta de cada uno(a). Ten presente que, en caso de contrataciones a honorarios, para el año 2025 debe considerarse un 14,5% de retención, y para el año 2026, debe considerarse un 15,25%.</t>
  </si>
  <si>
    <t>COSTO TOTAL ACTIVIDADES DE PROMOCIÓN Y DISTRIBUCIÓN POSTERIORES A LA EJECUCIÓN DEL PROYECTO</t>
  </si>
  <si>
    <t>Gastos financiables</t>
  </si>
  <si>
    <r>
      <t xml:space="preserve">2. REMUNERACIONES
</t>
    </r>
    <r>
      <rPr>
        <sz val="11"/>
        <color theme="1"/>
        <rFont val="Calibri"/>
        <family val="2"/>
        <scheme val="minor"/>
      </rPr>
      <t>Remuneraciones del equipo de trabajo consignado en el FUP, así como de integrantes que se unirán al equipo como parte de la preproducción y producción de la obra. En cuanto a los gastos de remuneraciones en la etapa de postproducción, será necesario consignarlos en el apartado de dicha etapa, en el punto 4 del presente documento.</t>
    </r>
    <r>
      <rPr>
        <b/>
        <sz val="11"/>
        <color theme="1"/>
        <rFont val="Calibri"/>
        <family val="2"/>
        <scheme val="minor"/>
      </rPr>
      <t xml:space="preserve">
</t>
    </r>
    <r>
      <rPr>
        <sz val="11"/>
        <color theme="1"/>
        <rFont val="Calibri"/>
        <family val="2"/>
        <scheme val="minor"/>
      </rPr>
      <t xml:space="preserve">Se debe incluir las cargas sociales de todas las personas contratadas, contemplando el tipo de contrato que corresponda. </t>
    </r>
    <r>
      <rPr>
        <b/>
        <u/>
        <sz val="11"/>
        <color theme="1"/>
        <rFont val="Calibri"/>
        <family val="2"/>
        <scheme val="minor"/>
      </rPr>
      <t>Puedes modificar, agregar y eliminar los ítemes y gastos que creas necesarios, para adaptar este formulario a las características específicas de tu proyecto, cuidando que las fórmulas funcionen correctamente</t>
    </r>
    <r>
      <rPr>
        <b/>
        <sz val="11"/>
        <color theme="1"/>
        <rFont val="Calibri"/>
        <family val="2"/>
        <scheme val="minor"/>
      </rPr>
      <t>.</t>
    </r>
    <r>
      <rPr>
        <sz val="11"/>
        <color theme="1"/>
        <rFont val="Calibri"/>
        <family val="2"/>
        <scheme val="minor"/>
      </rPr>
      <t xml:space="preserve"> La columna de MONTO COFINANCIADO corresponde a la resta del valor total con respecto de la columna MONTO SOLICITADO AL FONDO. Será tu responsabilidad consignar la suma solicitada al Fondo en cada ítem.</t>
    </r>
  </si>
  <si>
    <r>
      <t xml:space="preserve">1.GASTOS ADMINISTRATIVOS E IMPREVISTOS
</t>
    </r>
    <r>
      <rPr>
        <sz val="11"/>
        <color theme="1"/>
        <rFont val="Calibri"/>
        <family val="2"/>
        <scheme val="minor"/>
      </rPr>
      <t xml:space="preserve">Gastos necesarios para generar las condiciones mínimas necesarias para el funcionamiento de la producción a lo largo de todo el videojuego. </t>
    </r>
    <r>
      <rPr>
        <b/>
        <sz val="11"/>
        <color theme="1"/>
        <rFont val="Calibri"/>
        <family val="2"/>
        <scheme val="minor"/>
      </rPr>
      <t xml:space="preserve">Recuerda señalar manualmente el gasto relacionado a imprevistos, cuyo monto no puede superar el 7% del total solicitado al Fondo. </t>
    </r>
    <r>
      <rPr>
        <b/>
        <u/>
        <sz val="11"/>
        <color theme="1"/>
        <rFont val="Calibri"/>
        <family val="2"/>
        <scheme val="minor"/>
      </rPr>
      <t>Puedes modificar, agregar y eliminar los ítemes y gastos que creas necesarios, para adaptar este formulario a las características específicas de tu proyecto, cuidando que las fórmulas funcionen correctamente</t>
    </r>
    <r>
      <rPr>
        <b/>
        <sz val="11"/>
        <color theme="1"/>
        <rFont val="Calibri"/>
        <family val="2"/>
        <scheme val="minor"/>
      </rPr>
      <t>.</t>
    </r>
    <r>
      <rPr>
        <sz val="11"/>
        <color theme="1"/>
        <rFont val="Calibri"/>
        <family val="2"/>
        <scheme val="minor"/>
      </rPr>
      <t xml:space="preserve"> La columna de MONTO COFINANCIADO corresponde a la resta del valor total con respecto de la columna MONTO SOLICITADO AL FONDO. Será tu responsabilidad consignar la suma solicitada al Fondo en cada ítem.</t>
    </r>
  </si>
  <si>
    <r>
      <t xml:space="preserve">4. GASTOS DE POSTPRODUCCIÓN
</t>
    </r>
    <r>
      <rPr>
        <sz val="11"/>
        <color theme="1"/>
        <rFont val="Calibri"/>
        <family val="2"/>
        <scheme val="minor"/>
      </rPr>
      <t xml:space="preserve">Remuneraciones, gastos operacionales y/o de inversión asociados a la realización del videojuego. </t>
    </r>
    <r>
      <rPr>
        <b/>
        <u/>
        <sz val="11"/>
        <color theme="1"/>
        <rFont val="Calibri"/>
        <family val="2"/>
        <scheme val="minor"/>
      </rPr>
      <t>Puedes incluir gastos de circulación y distribución asociados a la obra en esta etapa</t>
    </r>
    <r>
      <rPr>
        <sz val="11"/>
        <color theme="1"/>
        <rFont val="Calibri"/>
        <family val="2"/>
        <scheme val="minor"/>
      </rPr>
      <t xml:space="preserve">.
Ten presente que solo puedes solicitar al Fondo de Fomento Audiovisual gastos de inversión relativos a almacenamiento digital y software. </t>
    </r>
    <r>
      <rPr>
        <b/>
        <u/>
        <sz val="11"/>
        <color theme="1"/>
        <rFont val="Calibri"/>
        <family val="2"/>
        <scheme val="minor"/>
      </rPr>
      <t>Puedes modificar, agregar y eliminar los ítemes y gastos que creas necesarios, para adaptar este formulario a las características específicas de tu proyecto, cuidando que las fórmulas funcionen correctamente</t>
    </r>
    <r>
      <rPr>
        <sz val="11"/>
        <color theme="1"/>
        <rFont val="Calibri"/>
        <family val="2"/>
        <scheme val="minor"/>
      </rPr>
      <t>. La columna de MONTO COFINANCIADO corresponde a la resta del valor total con respecto de la columna MONTO SOLICITADO AL FONDO. Será tu responsabilidad consignar la suma solicitada al Fondo en cada ítem.</t>
    </r>
  </si>
  <si>
    <r>
      <t xml:space="preserve">3. GASTOS DE PREPRODUCCIÓN Y PRODUCCIÓN
</t>
    </r>
    <r>
      <rPr>
        <sz val="11"/>
        <color theme="1"/>
        <rFont val="Calibri"/>
        <family val="2"/>
        <scheme val="minor"/>
      </rPr>
      <t xml:space="preserve">Gastos operacionales y/o de inversión asociados a la realización del videojuego. </t>
    </r>
    <r>
      <rPr>
        <b/>
        <u/>
        <sz val="11"/>
        <color theme="1"/>
        <rFont val="Calibri"/>
        <family val="2"/>
        <scheme val="minor"/>
      </rPr>
      <t>Puedes incluir gastos de circulación y distribución asociados a la obra en esta etapa.</t>
    </r>
    <r>
      <rPr>
        <sz val="11"/>
        <color theme="1"/>
        <rFont val="Calibri"/>
        <family val="2"/>
        <scheme val="minor"/>
      </rPr>
      <t xml:space="preserve">
Ten presente que solo puedes solicitar al Fondo de Fomento Audiovisual gastos de inversión relativos a almacenamiento digital y software. </t>
    </r>
    <r>
      <rPr>
        <b/>
        <u/>
        <sz val="11"/>
        <color theme="1"/>
        <rFont val="Calibri"/>
        <family val="2"/>
        <scheme val="minor"/>
      </rPr>
      <t>Puedes modificar, agregar y eliminar los ítemes y gastos que creas necesarios, para adaptar este formulario a las características específicas de tu proyecto, cuidando que las fórmulas funcionen correctamente</t>
    </r>
    <r>
      <rPr>
        <sz val="11"/>
        <color theme="1"/>
        <rFont val="Calibri"/>
        <family val="2"/>
        <scheme val="minor"/>
      </rPr>
      <t>. La columna de MONTO COFINANCIADO corresponde a la resta del valor total con respecto de la columna MONTO SOLICITADO AL FONDO. Será tu responsabilidad consignar la suma solicitada al Fondo en cada ítem.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</si>
</sst>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164" formatCode="&quot;$&quot;\ #,##0;[Red]\-&quot;$&quot;\ #,##0"/>
    <numFmt numFmtId="165" formatCode="[$USD]\ #,##0.0"/>
    <numFmt numFmtId="166" formatCode="_ [$USD]\ * #,##0_ ;_ [$USD]\ * \-#,##0_ ;_ [$USD]\ * &quot;-&quot;_ ;_ @_ "/>
    <numFmt numFmtId="167" formatCode="_ &quot;$&quot;* #,##0_ ;_ &quot;$&quot;* \-#,##0_ ;_ &quot;$&quot;* &quot;-&quot;??_ ;_ @_ "/>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4"/>
      <name val="Arial"/>
      <family val="2"/>
    </font>
    <font>
      <sz val="14"/>
      <name val="Arial"/>
      <family val="2"/>
    </font>
    <font>
      <sz val="9"/>
      <name val="Arial"/>
      <family val="2"/>
    </font>
    <font>
      <sz val="12"/>
      <name val="Arial"/>
      <family val="2"/>
    </font>
    <font>
      <b/>
      <sz val="12"/>
      <name val="Arial"/>
      <family val="2"/>
    </font>
    <font>
      <b/>
      <sz val="9"/>
      <name val="Arial"/>
      <family val="2"/>
    </font>
    <font>
      <b/>
      <sz val="10"/>
      <name val="Arial"/>
      <family val="2"/>
    </font>
    <font>
      <b/>
      <strike/>
      <sz val="10"/>
      <color indexed="55"/>
      <name val="Arial"/>
      <family val="2"/>
    </font>
    <font>
      <b/>
      <sz val="20"/>
      <color theme="1"/>
      <name val="Calibri"/>
      <family val="2"/>
      <scheme val="minor"/>
    </font>
    <font>
      <sz val="8"/>
      <name val="Calibri"/>
      <family val="2"/>
      <scheme val="minor"/>
    </font>
    <font>
      <b/>
      <sz val="18"/>
      <color theme="1"/>
      <name val="Calibri"/>
      <family val="2"/>
      <scheme val="minor"/>
    </font>
    <font>
      <sz val="11"/>
      <color theme="1"/>
      <name val="Calibri"/>
      <family val="2"/>
    </font>
    <font>
      <b/>
      <sz val="14"/>
      <color theme="1"/>
      <name val="Calibri"/>
      <family val="2"/>
      <scheme val="minor"/>
    </font>
    <font>
      <sz val="14"/>
      <color theme="1"/>
      <name val="Calibri"/>
      <family val="2"/>
      <scheme val="minor"/>
    </font>
    <font>
      <b/>
      <sz val="14"/>
      <color theme="4"/>
      <name val="Calibri"/>
      <family val="2"/>
      <scheme val="minor"/>
    </font>
    <font>
      <u/>
      <sz val="11"/>
      <color theme="10"/>
      <name val="Calibri"/>
      <family val="2"/>
      <scheme val="minor"/>
    </font>
    <font>
      <u/>
      <sz val="11"/>
      <color theme="11"/>
      <name val="Calibri"/>
      <family val="2"/>
      <scheme val="minor"/>
    </font>
    <font>
      <b/>
      <u/>
      <sz val="14"/>
      <color theme="1"/>
      <name val="Calibri"/>
      <family val="2"/>
      <scheme val="minor"/>
    </font>
    <font>
      <b/>
      <u/>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6600"/>
        <bgColor indexed="64"/>
      </patternFill>
    </fill>
    <fill>
      <patternFill patternType="solid">
        <fgColor theme="5" tint="0.79998168889431442"/>
        <bgColor indexed="64"/>
      </patternFill>
    </fill>
  </fills>
  <borders count="40">
    <border>
      <left/>
      <right/>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medium">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auto="1"/>
      </left>
      <right style="thin">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style="thin">
        <color auto="1"/>
      </left>
      <right style="medium">
        <color auto="1"/>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141">
    <xf numFmtId="0" fontId="0" fillId="0" borderId="0" xfId="0"/>
    <xf numFmtId="0" fontId="9" fillId="2" borderId="0" xfId="0" applyFont="1" applyFill="1" applyAlignment="1">
      <alignment horizontal="center" vertical="center"/>
    </xf>
    <xf numFmtId="42" fontId="0" fillId="0" borderId="0" xfId="1" applyFont="1" applyBorder="1" applyAlignment="1">
      <alignment vertical="center"/>
    </xf>
    <xf numFmtId="0" fontId="0" fillId="0" borderId="2" xfId="0" applyBorder="1"/>
    <xf numFmtId="0" fontId="2" fillId="0" borderId="0" xfId="0" applyFont="1" applyAlignment="1">
      <alignment vertical="center" wrapText="1"/>
    </xf>
    <xf numFmtId="0" fontId="14" fillId="0" borderId="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horizontal="center" vertical="center" wrapText="1"/>
    </xf>
    <xf numFmtId="0" fontId="3" fillId="2" borderId="0" xfId="0" applyFont="1" applyFill="1" applyAlignment="1">
      <alignment horizontal="left" vertical="center"/>
    </xf>
    <xf numFmtId="0" fontId="4" fillId="2" borderId="0" xfId="0" applyFont="1" applyFill="1" applyAlignment="1">
      <alignment vertical="center"/>
    </xf>
    <xf numFmtId="0" fontId="0" fillId="0" borderId="0" xfId="0" applyAlignment="1">
      <alignment vertical="center"/>
    </xf>
    <xf numFmtId="0" fontId="5" fillId="2" borderId="0" xfId="0" applyFont="1" applyFill="1" applyAlignment="1">
      <alignment horizontal="left" vertical="center"/>
    </xf>
    <xf numFmtId="0" fontId="5" fillId="2" borderId="0" xfId="0" applyFont="1" applyFill="1" applyAlignment="1">
      <alignment vertical="center"/>
    </xf>
    <xf numFmtId="0" fontId="6" fillId="2" borderId="0" xfId="0" applyFont="1" applyFill="1" applyAlignment="1">
      <alignment horizontal="left" vertical="center"/>
    </xf>
    <xf numFmtId="0" fontId="7" fillId="2" borderId="1" xfId="0" applyFont="1" applyFill="1" applyBorder="1" applyAlignment="1">
      <alignment vertical="center"/>
    </xf>
    <xf numFmtId="0" fontId="6" fillId="2" borderId="1" xfId="0" applyFont="1" applyFill="1" applyBorder="1" applyAlignment="1">
      <alignment vertical="center"/>
    </xf>
    <xf numFmtId="0" fontId="8" fillId="2" borderId="0" xfId="0" applyFont="1" applyFill="1" applyAlignment="1">
      <alignment horizontal="left" vertical="center"/>
    </xf>
    <xf numFmtId="0" fontId="9" fillId="2" borderId="0" xfId="0" applyFont="1" applyFill="1" applyAlignment="1">
      <alignment vertical="center"/>
    </xf>
    <xf numFmtId="0" fontId="9" fillId="2" borderId="0" xfId="0" applyFont="1" applyFill="1" applyAlignment="1">
      <alignment horizontal="right" vertical="center"/>
    </xf>
    <xf numFmtId="14" fontId="9" fillId="2" borderId="0" xfId="0" applyNumberFormat="1" applyFont="1" applyFill="1" applyAlignment="1">
      <alignment vertical="center"/>
    </xf>
    <xf numFmtId="0" fontId="5" fillId="2" borderId="0" xfId="0" applyFont="1" applyFill="1" applyAlignment="1">
      <alignment horizontal="right" vertical="center"/>
    </xf>
    <xf numFmtId="164" fontId="9" fillId="2" borderId="0" xfId="0" applyNumberFormat="1" applyFont="1" applyFill="1" applyAlignment="1">
      <alignment vertical="center"/>
    </xf>
    <xf numFmtId="164" fontId="9" fillId="2" borderId="2" xfId="0" applyNumberFormat="1" applyFont="1" applyFill="1" applyBorder="1" applyAlignment="1">
      <alignment vertical="center"/>
    </xf>
    <xf numFmtId="15" fontId="9" fillId="2" borderId="16" xfId="0" applyNumberFormat="1" applyFont="1" applyFill="1" applyBorder="1" applyAlignment="1">
      <alignment vertical="center"/>
    </xf>
    <xf numFmtId="164" fontId="10" fillId="2" borderId="2" xfId="0" applyNumberFormat="1" applyFont="1" applyFill="1" applyBorder="1" applyAlignment="1">
      <alignment vertical="center"/>
    </xf>
    <xf numFmtId="0" fontId="10" fillId="2" borderId="2" xfId="0" applyFont="1" applyFill="1" applyBorder="1" applyAlignment="1">
      <alignment vertical="center"/>
    </xf>
    <xf numFmtId="165" fontId="10" fillId="2" borderId="2" xfId="0" applyNumberFormat="1" applyFont="1" applyFill="1" applyBorder="1" applyAlignment="1">
      <alignment vertical="center"/>
    </xf>
    <xf numFmtId="0" fontId="9" fillId="2" borderId="2" xfId="0" applyFont="1" applyFill="1" applyBorder="1" applyAlignment="1">
      <alignment vertical="center"/>
    </xf>
    <xf numFmtId="165" fontId="9" fillId="2" borderId="2" xfId="0" applyNumberFormat="1" applyFont="1" applyFill="1" applyBorder="1" applyAlignment="1">
      <alignment vertical="center"/>
    </xf>
    <xf numFmtId="165" fontId="10" fillId="2" borderId="16" xfId="0" applyNumberFormat="1" applyFont="1" applyFill="1" applyBorder="1" applyAlignment="1">
      <alignment vertical="center"/>
    </xf>
    <xf numFmtId="0" fontId="9" fillId="2" borderId="15" xfId="0" applyFont="1" applyFill="1" applyBorder="1" applyAlignment="1">
      <alignment vertical="center"/>
    </xf>
    <xf numFmtId="165" fontId="9" fillId="2" borderId="16" xfId="0" applyNumberFormat="1" applyFont="1" applyFill="1" applyBorder="1" applyAlignment="1">
      <alignment vertical="center"/>
    </xf>
    <xf numFmtId="42" fontId="0" fillId="0" borderId="9" xfId="0" applyNumberFormat="1" applyBorder="1" applyAlignment="1">
      <alignment vertical="center"/>
    </xf>
    <xf numFmtId="0" fontId="0" fillId="0" borderId="33" xfId="0" applyBorder="1" applyAlignment="1">
      <alignment vertical="center"/>
    </xf>
    <xf numFmtId="165" fontId="9" fillId="2" borderId="10" xfId="0" applyNumberFormat="1" applyFont="1" applyFill="1" applyBorder="1" applyAlignment="1">
      <alignment vertical="center"/>
    </xf>
    <xf numFmtId="42" fontId="0" fillId="0" borderId="13" xfId="0" applyNumberFormat="1" applyBorder="1" applyAlignment="1">
      <alignment vertical="center"/>
    </xf>
    <xf numFmtId="0" fontId="0" fillId="0" borderId="13" xfId="0" applyBorder="1" applyAlignment="1">
      <alignment vertical="center"/>
    </xf>
    <xf numFmtId="165" fontId="9" fillId="2" borderId="34" xfId="0" applyNumberFormat="1" applyFont="1" applyFill="1" applyBorder="1" applyAlignment="1">
      <alignment vertical="center"/>
    </xf>
    <xf numFmtId="0" fontId="2" fillId="0" borderId="0" xfId="0" applyFont="1" applyAlignment="1">
      <alignment vertical="center"/>
    </xf>
    <xf numFmtId="0" fontId="0" fillId="0" borderId="0" xfId="0" applyAlignment="1">
      <alignment horizontal="left" vertical="center"/>
    </xf>
    <xf numFmtId="0" fontId="11" fillId="0" borderId="0" xfId="0" applyFont="1" applyAlignment="1">
      <alignment horizontal="left" vertical="center"/>
    </xf>
    <xf numFmtId="0" fontId="2" fillId="0" borderId="2" xfId="0" applyFont="1" applyBorder="1" applyAlignment="1">
      <alignment vertical="center" wrapText="1"/>
    </xf>
    <xf numFmtId="0" fontId="0" fillId="0" borderId="2" xfId="0" applyBorder="1" applyAlignment="1">
      <alignment vertical="center"/>
    </xf>
    <xf numFmtId="42" fontId="0" fillId="0" borderId="2" xfId="1" applyFont="1" applyBorder="1" applyAlignment="1">
      <alignment vertical="center"/>
    </xf>
    <xf numFmtId="42" fontId="0" fillId="0" borderId="16" xfId="1" applyFont="1" applyFill="1" applyBorder="1" applyAlignment="1">
      <alignment vertical="center"/>
    </xf>
    <xf numFmtId="42" fontId="0" fillId="0" borderId="16" xfId="1" applyFont="1" applyFill="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9" xfId="0" applyFont="1" applyBorder="1" applyAlignment="1">
      <alignment horizontal="right" vertical="center"/>
    </xf>
    <xf numFmtId="42" fontId="0" fillId="0" borderId="11" xfId="1" applyFont="1" applyBorder="1" applyAlignment="1">
      <alignment vertical="center"/>
    </xf>
    <xf numFmtId="42" fontId="0" fillId="0" borderId="32" xfId="1" applyFont="1" applyBorder="1" applyAlignment="1">
      <alignment vertical="center"/>
    </xf>
    <xf numFmtId="0" fontId="2" fillId="0" borderId="30" xfId="0" applyFont="1" applyBorder="1" applyAlignment="1">
      <alignment horizontal="right" vertical="center"/>
    </xf>
    <xf numFmtId="166" fontId="0" fillId="0" borderId="12" xfId="0" applyNumberFormat="1" applyBorder="1" applyAlignment="1">
      <alignment vertical="center"/>
    </xf>
    <xf numFmtId="166" fontId="0" fillId="0" borderId="13" xfId="0" applyNumberFormat="1" applyBorder="1" applyAlignment="1">
      <alignment vertical="center"/>
    </xf>
    <xf numFmtId="166" fontId="0" fillId="0" borderId="14" xfId="0" applyNumberFormat="1" applyBorder="1" applyAlignment="1">
      <alignment vertical="center"/>
    </xf>
    <xf numFmtId="0" fontId="2" fillId="0" borderId="2" xfId="0" applyFont="1" applyBorder="1" applyAlignment="1">
      <alignment horizontal="left" vertical="center" wrapText="1"/>
    </xf>
    <xf numFmtId="42" fontId="0" fillId="0" borderId="2" xfId="0" applyNumberFormat="1" applyBorder="1" applyAlignment="1">
      <alignment vertical="center"/>
    </xf>
    <xf numFmtId="2" fontId="0" fillId="0" borderId="2" xfId="2" applyNumberFormat="1" applyFont="1" applyBorder="1" applyAlignment="1">
      <alignment vertical="center"/>
    </xf>
    <xf numFmtId="2" fontId="0" fillId="0" borderId="2" xfId="0" applyNumberFormat="1" applyBorder="1" applyAlignment="1">
      <alignment vertical="center"/>
    </xf>
    <xf numFmtId="166" fontId="0" fillId="0" borderId="12" xfId="1" applyNumberFormat="1" applyFont="1" applyBorder="1" applyAlignment="1">
      <alignment vertical="center"/>
    </xf>
    <xf numFmtId="166" fontId="0" fillId="0" borderId="13" xfId="1" applyNumberFormat="1" applyFont="1" applyBorder="1" applyAlignment="1">
      <alignment vertical="center"/>
    </xf>
    <xf numFmtId="166" fontId="0" fillId="0" borderId="14" xfId="1" applyNumberFormat="1" applyFont="1" applyBorder="1" applyAlignment="1">
      <alignment vertical="center"/>
    </xf>
    <xf numFmtId="0" fontId="0" fillId="0" borderId="2" xfId="0" applyBorder="1" applyAlignment="1">
      <alignment horizontal="right" vertical="center"/>
    </xf>
    <xf numFmtId="42" fontId="0" fillId="0" borderId="2" xfId="0" applyNumberFormat="1" applyBorder="1" applyAlignment="1">
      <alignment horizontal="left" vertical="center"/>
    </xf>
    <xf numFmtId="167" fontId="0" fillId="0" borderId="2" xfId="0" applyNumberFormat="1" applyBorder="1" applyAlignment="1">
      <alignment horizontal="left" vertical="center"/>
    </xf>
    <xf numFmtId="0" fontId="2" fillId="0" borderId="31" xfId="0" applyFont="1" applyBorder="1" applyAlignment="1">
      <alignment horizontal="center" vertical="center"/>
    </xf>
    <xf numFmtId="42" fontId="0" fillId="0" borderId="27" xfId="1" applyFont="1" applyBorder="1" applyAlignment="1">
      <alignment vertical="center"/>
    </xf>
    <xf numFmtId="42" fontId="1" fillId="0" borderId="2" xfId="1" applyFont="1" applyBorder="1" applyAlignment="1">
      <alignment vertical="center"/>
    </xf>
    <xf numFmtId="0" fontId="2" fillId="0" borderId="2" xfId="0" applyFont="1" applyBorder="1" applyAlignment="1">
      <alignment vertical="center"/>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21" xfId="0" applyFont="1" applyBorder="1" applyAlignment="1">
      <alignment vertical="center" wrapText="1"/>
    </xf>
    <xf numFmtId="0" fontId="2" fillId="0" borderId="19" xfId="0" applyFont="1" applyBorder="1" applyAlignment="1">
      <alignment horizontal="left" vertical="center" wrapText="1"/>
    </xf>
    <xf numFmtId="0" fontId="2" fillId="0" borderId="20" xfId="0" applyFont="1" applyBorder="1" applyAlignment="1">
      <alignment vertical="center" wrapText="1"/>
    </xf>
    <xf numFmtId="166" fontId="0" fillId="0" borderId="37" xfId="0" applyNumberFormat="1" applyBorder="1" applyAlignment="1">
      <alignment vertical="center"/>
    </xf>
    <xf numFmtId="0" fontId="0" fillId="0" borderId="0" xfId="0" applyAlignment="1">
      <alignment vertical="center" wrapText="1"/>
    </xf>
    <xf numFmtId="0" fontId="13" fillId="2" borderId="38" xfId="0" applyFont="1" applyFill="1" applyBorder="1" applyAlignment="1">
      <alignment vertical="center" wrapText="1"/>
    </xf>
    <xf numFmtId="0" fontId="16" fillId="2" borderId="31" xfId="0" applyFont="1" applyFill="1" applyBorder="1" applyAlignment="1">
      <alignment vertical="center" wrapText="1"/>
    </xf>
    <xf numFmtId="0" fontId="15" fillId="2" borderId="31" xfId="0" applyFont="1" applyFill="1" applyBorder="1" applyAlignment="1">
      <alignment vertical="center" wrapText="1"/>
    </xf>
    <xf numFmtId="0" fontId="0" fillId="2" borderId="31" xfId="0" applyFill="1" applyBorder="1" applyAlignment="1">
      <alignment vertical="center" wrapText="1"/>
    </xf>
    <xf numFmtId="0" fontId="0" fillId="0" borderId="39" xfId="0" applyBorder="1" applyAlignment="1">
      <alignment vertical="center" wrapText="1"/>
    </xf>
    <xf numFmtId="2" fontId="0" fillId="0" borderId="2" xfId="0" applyNumberFormat="1" applyBorder="1" applyAlignment="1">
      <alignment horizontal="right" vertical="center"/>
    </xf>
    <xf numFmtId="0" fontId="2" fillId="5" borderId="15" xfId="0" applyFont="1" applyFill="1" applyBorder="1" applyAlignment="1">
      <alignment horizontal="left" vertical="center"/>
    </xf>
    <xf numFmtId="0" fontId="2" fillId="5" borderId="28" xfId="0" applyFont="1" applyFill="1" applyBorder="1" applyAlignment="1">
      <alignment horizontal="left" vertical="center"/>
    </xf>
    <xf numFmtId="0" fontId="2" fillId="5" borderId="17" xfId="0" applyFont="1" applyFill="1" applyBorder="1" applyAlignment="1">
      <alignment horizontal="left" vertical="center"/>
    </xf>
    <xf numFmtId="0" fontId="0" fillId="0" borderId="15" xfId="0" applyBorder="1" applyAlignment="1">
      <alignment horizontal="left" vertical="center"/>
    </xf>
    <xf numFmtId="0" fontId="0" fillId="0" borderId="28" xfId="0" applyBorder="1" applyAlignment="1">
      <alignment horizontal="left" vertical="center"/>
    </xf>
    <xf numFmtId="0" fontId="0" fillId="0" borderId="17" xfId="0" applyBorder="1" applyAlignment="1">
      <alignment horizontal="left" vertical="center"/>
    </xf>
    <xf numFmtId="0" fontId="0" fillId="0" borderId="15" xfId="0" applyBorder="1" applyAlignment="1">
      <alignment vertical="center"/>
    </xf>
    <xf numFmtId="0" fontId="0" fillId="0" borderId="28" xfId="0" applyBorder="1" applyAlignment="1">
      <alignment vertical="center"/>
    </xf>
    <xf numFmtId="0" fontId="0" fillId="0" borderId="17" xfId="0" applyBorder="1" applyAlignment="1">
      <alignment vertical="center"/>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0" borderId="15" xfId="0" applyFont="1" applyBorder="1" applyAlignment="1">
      <alignment vertical="center" wrapText="1"/>
    </xf>
    <xf numFmtId="0" fontId="2" fillId="0" borderId="28" xfId="0" applyFont="1" applyBorder="1" applyAlignment="1">
      <alignment vertical="center" wrapText="1"/>
    </xf>
    <xf numFmtId="0" fontId="2" fillId="0" borderId="17" xfId="0" applyFont="1" applyBorder="1" applyAlignment="1">
      <alignment vertical="center" wrapText="1"/>
    </xf>
    <xf numFmtId="0" fontId="0" fillId="0" borderId="15" xfId="1" applyNumberFormat="1" applyFont="1" applyBorder="1" applyAlignment="1">
      <alignment horizontal="left" vertical="center"/>
    </xf>
    <xf numFmtId="0" fontId="0" fillId="0" borderId="28" xfId="1" applyNumberFormat="1" applyFont="1" applyBorder="1" applyAlignment="1">
      <alignment horizontal="left" vertical="center"/>
    </xf>
    <xf numFmtId="0" fontId="0" fillId="0" borderId="17" xfId="1" applyNumberFormat="1" applyFont="1" applyBorder="1" applyAlignment="1">
      <alignment horizontal="left" vertical="center"/>
    </xf>
    <xf numFmtId="0" fontId="2" fillId="3" borderId="26"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0" borderId="15" xfId="0" applyFont="1" applyBorder="1" applyAlignment="1">
      <alignment horizontal="left" vertical="center" wrapText="1"/>
    </xf>
    <xf numFmtId="0" fontId="2" fillId="0" borderId="28" xfId="0" applyFont="1" applyBorder="1" applyAlignment="1">
      <alignment horizontal="left" vertical="center" wrapText="1"/>
    </xf>
    <xf numFmtId="0" fontId="2" fillId="0" borderId="17" xfId="0" applyFont="1" applyBorder="1" applyAlignment="1">
      <alignment horizontal="left" vertical="center" wrapText="1"/>
    </xf>
    <xf numFmtId="0" fontId="2" fillId="0" borderId="33" xfId="0" applyFont="1" applyBorder="1" applyAlignment="1">
      <alignment vertical="center" wrapText="1"/>
    </xf>
    <xf numFmtId="0" fontId="2" fillId="0" borderId="35" xfId="0" applyFont="1" applyBorder="1" applyAlignment="1">
      <alignment vertical="center" wrapText="1"/>
    </xf>
    <xf numFmtId="0" fontId="2" fillId="0" borderId="36" xfId="0" applyFont="1" applyBorder="1" applyAlignment="1">
      <alignment vertical="center" wrapText="1"/>
    </xf>
    <xf numFmtId="0" fontId="10" fillId="2" borderId="15" xfId="0" applyFont="1" applyFill="1" applyBorder="1" applyAlignment="1">
      <alignment horizontal="right" vertical="center"/>
    </xf>
    <xf numFmtId="0" fontId="10" fillId="2" borderId="28" xfId="0" applyFont="1" applyFill="1" applyBorder="1" applyAlignment="1">
      <alignment horizontal="right" vertical="center"/>
    </xf>
    <xf numFmtId="0" fontId="10" fillId="2" borderId="17" xfId="0" applyFont="1" applyFill="1" applyBorder="1" applyAlignment="1">
      <alignment horizontal="right" vertical="center"/>
    </xf>
    <xf numFmtId="0" fontId="5" fillId="2" borderId="2" xfId="0" applyFont="1" applyFill="1" applyBorder="1" applyAlignment="1">
      <alignment horizontal="right" vertical="center"/>
    </xf>
    <xf numFmtId="0" fontId="9" fillId="2" borderId="15" xfId="0" applyFont="1" applyFill="1" applyBorder="1" applyAlignment="1">
      <alignment horizontal="right" vertical="center"/>
    </xf>
    <xf numFmtId="0" fontId="9" fillId="2" borderId="28" xfId="0" applyFont="1" applyFill="1" applyBorder="1" applyAlignment="1">
      <alignment horizontal="right" vertical="center"/>
    </xf>
    <xf numFmtId="0" fontId="9" fillId="2" borderId="17" xfId="0" applyFont="1" applyFill="1" applyBorder="1" applyAlignment="1">
      <alignment horizontal="right" vertical="center"/>
    </xf>
    <xf numFmtId="0" fontId="2" fillId="0" borderId="3" xfId="0" applyFont="1" applyBorder="1" applyAlignment="1">
      <alignment horizontal="right" vertical="center"/>
    </xf>
    <xf numFmtId="0" fontId="2" fillId="0" borderId="24" xfId="0" applyFont="1" applyBorder="1" applyAlignment="1">
      <alignment horizontal="right" vertical="center"/>
    </xf>
    <xf numFmtId="0" fontId="2" fillId="0" borderId="25"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42" fontId="1" fillId="0" borderId="5" xfId="1" applyFont="1" applyBorder="1" applyAlignment="1">
      <alignment horizontal="center" vertical="center"/>
    </xf>
    <xf numFmtId="42" fontId="1" fillId="0" borderId="6" xfId="1" applyFont="1" applyBorder="1" applyAlignment="1">
      <alignment horizontal="center" vertical="center"/>
    </xf>
    <xf numFmtId="42" fontId="1" fillId="0" borderId="7" xfId="1" applyFont="1" applyBorder="1" applyAlignment="1">
      <alignment horizontal="center" vertical="center"/>
    </xf>
    <xf numFmtId="42" fontId="0" fillId="0" borderId="5" xfId="1" applyFont="1" applyBorder="1" applyAlignment="1">
      <alignment horizontal="center" vertical="center"/>
    </xf>
    <xf numFmtId="42" fontId="0" fillId="0" borderId="6" xfId="1" applyFont="1" applyBorder="1" applyAlignment="1">
      <alignment horizontal="center" vertical="center"/>
    </xf>
    <xf numFmtId="42" fontId="0" fillId="0" borderId="7" xfId="1" applyFont="1" applyBorder="1" applyAlignment="1">
      <alignment horizontal="center"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2" fillId="0" borderId="0" xfId="0" applyFont="1" applyAlignment="1">
      <alignment horizontal="center" vertical="center" wrapText="1"/>
    </xf>
    <xf numFmtId="0" fontId="2" fillId="0" borderId="2" xfId="0" applyFont="1" applyBorder="1" applyAlignment="1">
      <alignment horizontal="left" vertical="center"/>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42" fontId="0" fillId="0" borderId="15" xfId="1" applyFont="1" applyFill="1" applyBorder="1" applyAlignment="1">
      <alignment horizontal="left" vertical="center"/>
    </xf>
    <xf numFmtId="42" fontId="0" fillId="0" borderId="28" xfId="1" applyFont="1" applyFill="1" applyBorder="1" applyAlignment="1">
      <alignment horizontal="left" vertical="center"/>
    </xf>
    <xf numFmtId="42" fontId="0" fillId="0" borderId="17" xfId="1" applyFont="1" applyFill="1" applyBorder="1" applyAlignment="1">
      <alignment horizontal="left" vertical="center"/>
    </xf>
  </cellXfs>
  <cellStyles count="5">
    <cellStyle name="Hipervínculo" xfId="3" builtinId="8" hidden="1"/>
    <cellStyle name="Hipervínculo visitado" xfId="4" builtinId="9" hidden="1"/>
    <cellStyle name="Moneda [0]" xfId="1" builtinId="7"/>
    <cellStyle name="Normal" xfId="0" builtinId="0"/>
    <cellStyle name="Porcentaje" xfId="2" builtinId="5"/>
  </cellStyles>
  <dxfs count="15">
    <dxf>
      <font>
        <color rgb="FFFF0000"/>
      </font>
    </dxf>
    <dxf>
      <font>
        <condense val="0"/>
        <extend val="0"/>
        <color indexed="10"/>
      </font>
    </dxf>
    <dxf>
      <font>
        <condense val="0"/>
        <extend val="0"/>
        <color indexed="10"/>
      </font>
    </dxf>
    <dxf>
      <font>
        <b val="0"/>
        <i/>
        <condense val="0"/>
        <extend val="0"/>
        <color indexed="12"/>
      </font>
    </dxf>
    <dxf>
      <font>
        <condense val="0"/>
        <extend val="0"/>
        <color indexed="10"/>
      </font>
    </dxf>
    <dxf>
      <font>
        <condense val="0"/>
        <extend val="0"/>
        <color indexed="10"/>
      </font>
    </dxf>
    <dxf>
      <font>
        <b val="0"/>
        <i/>
        <condense val="0"/>
        <extend val="0"/>
        <color indexed="12"/>
      </font>
    </dxf>
    <dxf>
      <font>
        <b val="0"/>
        <i/>
        <condense val="0"/>
        <extend val="0"/>
        <color indexed="12"/>
      </font>
    </dxf>
    <dxf>
      <font>
        <condense val="0"/>
        <extend val="0"/>
        <color indexed="10"/>
      </font>
    </dxf>
    <dxf>
      <font>
        <condense val="0"/>
        <extend val="0"/>
        <color indexed="10"/>
      </font>
    </dxf>
    <dxf>
      <font>
        <color rgb="FFFF0000"/>
      </font>
    </dxf>
    <dxf>
      <font>
        <condense val="0"/>
        <extend val="0"/>
        <color indexed="10"/>
      </font>
    </dxf>
    <dxf>
      <font>
        <condense val="0"/>
        <extend val="0"/>
        <color indexed="10"/>
      </font>
    </dxf>
    <dxf>
      <font>
        <b val="0"/>
        <i/>
        <condense val="0"/>
        <extend val="0"/>
        <color indexed="12"/>
      </font>
    </dxf>
    <dxf>
      <font>
        <color rgb="FFFF0000"/>
      </font>
    </dxf>
  </dxfs>
  <tableStyles count="0" defaultTableStyle="TableStyleMedium2" defaultPivotStyle="PivotStyleLight16"/>
  <colors>
    <mruColors>
      <color rgb="FFFF66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ormulario-presupuesto-detallado-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laraciones formulario"/>
      <sheetName val="Presupuesto"/>
      <sheetName val="definiciones"/>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8"/>
  <sheetViews>
    <sheetView tabSelected="1" topLeftCell="A9" workbookViewId="0">
      <selection activeCell="A22" sqref="A22"/>
    </sheetView>
  </sheetViews>
  <sheetFormatPr baseColWidth="10" defaultColWidth="11.42578125" defaultRowHeight="15" x14ac:dyDescent="0.25"/>
  <cols>
    <col min="1" max="1" width="160.42578125" style="76" customWidth="1"/>
  </cols>
  <sheetData>
    <row r="1" spans="1:1" ht="29.1" customHeight="1" x14ac:dyDescent="0.25">
      <c r="A1" s="77" t="s">
        <v>0</v>
      </c>
    </row>
    <row r="2" spans="1:1" ht="42" customHeight="1" x14ac:dyDescent="0.25">
      <c r="A2" s="78" t="s">
        <v>1</v>
      </c>
    </row>
    <row r="3" spans="1:1" ht="55.5" customHeight="1" x14ac:dyDescent="0.25">
      <c r="A3" s="78" t="s">
        <v>2</v>
      </c>
    </row>
    <row r="4" spans="1:1" ht="18.75" x14ac:dyDescent="0.25">
      <c r="A4" s="78"/>
    </row>
    <row r="5" spans="1:1" ht="53.25" customHeight="1" x14ac:dyDescent="0.25">
      <c r="A5" s="79" t="s">
        <v>3</v>
      </c>
    </row>
    <row r="6" spans="1:1" ht="18.75" x14ac:dyDescent="0.25">
      <c r="A6" s="78"/>
    </row>
    <row r="7" spans="1:1" ht="56.25" customHeight="1" x14ac:dyDescent="0.25">
      <c r="A7" s="79" t="s">
        <v>4</v>
      </c>
    </row>
    <row r="8" spans="1:1" ht="18.75" x14ac:dyDescent="0.25">
      <c r="A8" s="78"/>
    </row>
    <row r="9" spans="1:1" ht="78" customHeight="1" x14ac:dyDescent="0.25">
      <c r="A9" s="78" t="s">
        <v>5</v>
      </c>
    </row>
    <row r="10" spans="1:1" ht="18.75" x14ac:dyDescent="0.25">
      <c r="A10" s="78"/>
    </row>
    <row r="11" spans="1:1" ht="68.25" customHeight="1" x14ac:dyDescent="0.25">
      <c r="A11" s="79" t="s">
        <v>6</v>
      </c>
    </row>
    <row r="12" spans="1:1" ht="18.75" x14ac:dyDescent="0.25">
      <c r="A12" s="78"/>
    </row>
    <row r="13" spans="1:1" ht="91.5" customHeight="1" x14ac:dyDescent="0.25">
      <c r="A13" s="78" t="s">
        <v>94</v>
      </c>
    </row>
    <row r="14" spans="1:1" ht="18.75" x14ac:dyDescent="0.25">
      <c r="A14" s="78"/>
    </row>
    <row r="15" spans="1:1" ht="37.5" x14ac:dyDescent="0.25">
      <c r="A15" s="78" t="s">
        <v>7</v>
      </c>
    </row>
    <row r="16" spans="1:1" ht="18.75" x14ac:dyDescent="0.25">
      <c r="A16" s="78"/>
    </row>
    <row r="17" spans="1:1" ht="86.25" customHeight="1" x14ac:dyDescent="0.25">
      <c r="A17" s="78" t="s">
        <v>8</v>
      </c>
    </row>
    <row r="18" spans="1:1" ht="18.75" x14ac:dyDescent="0.25">
      <c r="A18" s="78"/>
    </row>
    <row r="19" spans="1:1" ht="70.5" customHeight="1" x14ac:dyDescent="0.25">
      <c r="A19" s="79" t="s">
        <v>9</v>
      </c>
    </row>
    <row r="20" spans="1:1" ht="14.45" customHeight="1" x14ac:dyDescent="0.25">
      <c r="A20" s="80"/>
    </row>
    <row r="21" spans="1:1" ht="14.45" customHeight="1" x14ac:dyDescent="0.25">
      <c r="A21" s="80"/>
    </row>
    <row r="22" spans="1:1" ht="14.45" customHeight="1" x14ac:dyDescent="0.25">
      <c r="A22" s="80"/>
    </row>
    <row r="23" spans="1:1" ht="14.45" customHeight="1" x14ac:dyDescent="0.25">
      <c r="A23" s="80"/>
    </row>
    <row r="24" spans="1:1" ht="14.45" customHeight="1" thickBot="1" x14ac:dyDescent="0.3">
      <c r="A24" s="81"/>
    </row>
    <row r="25" spans="1:1" ht="14.45" customHeight="1" x14ac:dyDescent="0.25"/>
    <row r="26" spans="1:1" ht="14.45" customHeight="1" x14ac:dyDescent="0.25"/>
    <row r="27" spans="1:1" ht="14.45" customHeight="1" x14ac:dyDescent="0.25"/>
    <row r="29" spans="1:1" ht="14.1" customHeight="1" x14ac:dyDescent="0.25"/>
    <row r="30" spans="1:1" ht="14.1" customHeight="1" x14ac:dyDescent="0.25"/>
    <row r="31" spans="1:1" ht="14.1" customHeight="1" x14ac:dyDescent="0.25"/>
    <row r="32" spans="1:1" ht="14.1" customHeight="1" x14ac:dyDescent="0.25"/>
    <row r="33" ht="14.1" customHeight="1" x14ac:dyDescent="0.25"/>
    <row r="34" ht="14.1" customHeight="1" x14ac:dyDescent="0.25"/>
    <row r="35" ht="14.1" customHeight="1" x14ac:dyDescent="0.25"/>
    <row r="36" ht="14.1" customHeight="1" x14ac:dyDescent="0.25"/>
    <row r="37" ht="14.1" customHeight="1" x14ac:dyDescent="0.25"/>
    <row r="38" ht="14.1" customHeight="1" x14ac:dyDescent="0.25"/>
    <row r="39" ht="14.1" customHeight="1" x14ac:dyDescent="0.25"/>
    <row r="40" ht="14.1" customHeight="1" x14ac:dyDescent="0.25"/>
    <row r="41" ht="14.1" customHeight="1" x14ac:dyDescent="0.25"/>
    <row r="42" ht="14.1" customHeight="1" x14ac:dyDescent="0.25"/>
    <row r="43" ht="14.1" customHeight="1" x14ac:dyDescent="0.25"/>
    <row r="44" ht="14.1" customHeight="1" x14ac:dyDescent="0.25"/>
    <row r="45" ht="14.1" customHeight="1" x14ac:dyDescent="0.25"/>
    <row r="46" ht="14.1" customHeight="1" x14ac:dyDescent="0.25"/>
    <row r="47" ht="14.1" customHeight="1" x14ac:dyDescent="0.25"/>
    <row r="48" ht="14.1" customHeight="1" x14ac:dyDescent="0.25"/>
    <row r="49" ht="14.1" customHeight="1" x14ac:dyDescent="0.25"/>
    <row r="50" ht="14.1" customHeight="1" x14ac:dyDescent="0.25"/>
    <row r="51" ht="14.1" customHeight="1" x14ac:dyDescent="0.25"/>
    <row r="52" ht="14.1" customHeight="1" x14ac:dyDescent="0.25"/>
    <row r="53" ht="14.1" customHeight="1" x14ac:dyDescent="0.25"/>
    <row r="54" ht="14.1" customHeight="1" x14ac:dyDescent="0.25"/>
    <row r="55" ht="14.1" customHeight="1" x14ac:dyDescent="0.25"/>
    <row r="56" ht="14.1" customHeight="1" x14ac:dyDescent="0.25"/>
    <row r="57" ht="14.1" customHeight="1" x14ac:dyDescent="0.25"/>
    <row r="58" ht="14.1" customHeight="1" x14ac:dyDescent="0.25"/>
    <row r="59" ht="14.1" customHeight="1" x14ac:dyDescent="0.25"/>
    <row r="60" ht="14.1" customHeight="1" x14ac:dyDescent="0.25"/>
    <row r="61" ht="14.1" customHeight="1" x14ac:dyDescent="0.25"/>
    <row r="62" ht="14.1" customHeight="1" x14ac:dyDescent="0.25"/>
    <row r="63" ht="14.1" customHeight="1" x14ac:dyDescent="0.25"/>
    <row r="64" ht="14.1" customHeight="1" x14ac:dyDescent="0.25"/>
    <row r="65" ht="14.1" customHeight="1" x14ac:dyDescent="0.25"/>
    <row r="66" ht="14.1" customHeight="1" x14ac:dyDescent="0.25"/>
    <row r="67" ht="14.1" customHeight="1" x14ac:dyDescent="0.25"/>
    <row r="68" ht="14.1" customHeight="1" x14ac:dyDescent="0.25"/>
    <row r="69" ht="14.1" customHeight="1" x14ac:dyDescent="0.25"/>
    <row r="70" ht="14.1" customHeight="1" x14ac:dyDescent="0.25"/>
    <row r="71" ht="14.1" customHeight="1" x14ac:dyDescent="0.25"/>
    <row r="72" ht="14.1" customHeight="1" x14ac:dyDescent="0.25"/>
    <row r="73" ht="14.1" customHeight="1" x14ac:dyDescent="0.25"/>
    <row r="74" ht="14.1" customHeight="1" x14ac:dyDescent="0.25"/>
    <row r="75" ht="14.1" customHeight="1" x14ac:dyDescent="0.25"/>
    <row r="76" ht="14.1" customHeight="1" x14ac:dyDescent="0.25"/>
    <row r="77" ht="14.1" customHeight="1" x14ac:dyDescent="0.25"/>
    <row r="78" ht="14.1" customHeight="1" x14ac:dyDescent="0.25"/>
    <row r="79" ht="14.1" customHeight="1" x14ac:dyDescent="0.25"/>
    <row r="80" ht="14.1" customHeight="1" x14ac:dyDescent="0.25"/>
    <row r="81" ht="14.1" customHeight="1" x14ac:dyDescent="0.25"/>
    <row r="82" ht="14.1" customHeight="1" x14ac:dyDescent="0.25"/>
    <row r="83" ht="14.1" customHeight="1" x14ac:dyDescent="0.25"/>
    <row r="84" ht="14.1" customHeight="1" x14ac:dyDescent="0.25"/>
    <row r="85" ht="14.1" customHeight="1" x14ac:dyDescent="0.25"/>
    <row r="86" ht="14.1" customHeight="1" x14ac:dyDescent="0.25"/>
    <row r="87" ht="14.1" customHeight="1" x14ac:dyDescent="0.25"/>
    <row r="88" ht="14.1" customHeight="1" x14ac:dyDescent="0.25"/>
    <row r="89" ht="14.1" customHeight="1" x14ac:dyDescent="0.25"/>
    <row r="90" ht="14.1" customHeight="1" x14ac:dyDescent="0.25"/>
    <row r="91" ht="14.1" customHeight="1" x14ac:dyDescent="0.25"/>
    <row r="92" ht="14.1" customHeight="1" x14ac:dyDescent="0.25"/>
    <row r="93" ht="14.1" customHeight="1" x14ac:dyDescent="0.25"/>
    <row r="94" ht="14.1" customHeight="1" x14ac:dyDescent="0.25"/>
    <row r="95" ht="14.1" customHeight="1" x14ac:dyDescent="0.25"/>
    <row r="96" ht="14.1" customHeight="1" x14ac:dyDescent="0.25"/>
    <row r="97" ht="14.1" customHeight="1" x14ac:dyDescent="0.25"/>
    <row r="98" ht="15" customHeight="1" x14ac:dyDescent="0.25"/>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08"/>
  <sheetViews>
    <sheetView topLeftCell="A20" zoomScaleNormal="100" zoomScalePageLayoutView="85" workbookViewId="0">
      <selection activeCell="F25" sqref="F25"/>
    </sheetView>
  </sheetViews>
  <sheetFormatPr baseColWidth="10" defaultColWidth="11.42578125" defaultRowHeight="15" x14ac:dyDescent="0.25"/>
  <cols>
    <col min="1" max="1" width="3.140625" style="10" customWidth="1"/>
    <col min="2" max="2" width="42.28515625" style="10" customWidth="1"/>
    <col min="3" max="3" width="10.42578125" style="10" customWidth="1"/>
    <col min="4" max="5" width="17.7109375" style="10" customWidth="1"/>
    <col min="6" max="6" width="22.42578125" style="10" customWidth="1"/>
    <col min="7" max="7" width="19.42578125" style="10" customWidth="1"/>
    <col min="8" max="8" width="20.42578125" style="10" customWidth="1"/>
    <col min="9" max="9" width="21.7109375" style="10" customWidth="1"/>
    <col min="10" max="10" width="19.7109375" style="10" customWidth="1"/>
    <col min="11" max="11" width="20.42578125" style="10" customWidth="1"/>
    <col min="12" max="12" width="21.28515625" style="10" customWidth="1"/>
    <col min="13" max="13" width="20.28515625" style="10" customWidth="1"/>
    <col min="14" max="14" width="35.28515625" style="10" customWidth="1"/>
    <col min="15" max="15" width="13.42578125" style="10" customWidth="1"/>
    <col min="16" max="16" width="7.7109375" style="10" customWidth="1"/>
    <col min="17" max="16384" width="11.42578125" style="10"/>
  </cols>
  <sheetData>
    <row r="2" spans="1:16" ht="18" x14ac:dyDescent="0.25">
      <c r="A2" s="8"/>
      <c r="B2" s="8" t="s">
        <v>93</v>
      </c>
      <c r="C2" s="8"/>
      <c r="D2" s="8"/>
      <c r="E2" s="8"/>
      <c r="F2" s="8"/>
      <c r="G2" s="8"/>
      <c r="H2" s="8"/>
      <c r="I2" s="8"/>
      <c r="J2" s="9"/>
      <c r="K2" s="9"/>
      <c r="L2" s="9"/>
      <c r="M2" s="9"/>
      <c r="N2" s="9"/>
      <c r="O2" s="9"/>
      <c r="P2" s="9"/>
    </row>
    <row r="3" spans="1:16" x14ac:dyDescent="0.25">
      <c r="A3" s="11"/>
      <c r="B3" s="12"/>
      <c r="C3" s="12"/>
      <c r="D3" s="12"/>
      <c r="E3" s="12"/>
      <c r="F3" s="12"/>
      <c r="G3" s="12"/>
      <c r="H3" s="12"/>
      <c r="I3" s="12"/>
      <c r="J3" s="12"/>
      <c r="K3" s="12"/>
      <c r="L3" s="12"/>
      <c r="M3" s="12"/>
      <c r="N3" s="12"/>
      <c r="O3" s="12"/>
      <c r="P3" s="12"/>
    </row>
    <row r="4" spans="1:16" ht="16.5" thickBot="1" x14ac:dyDescent="0.3">
      <c r="A4" s="13"/>
      <c r="B4" s="14"/>
      <c r="C4" s="14"/>
      <c r="D4" s="14"/>
      <c r="E4" s="14"/>
      <c r="F4" s="14"/>
      <c r="G4" s="14"/>
      <c r="H4" s="14"/>
      <c r="I4" s="14"/>
      <c r="J4" s="15"/>
      <c r="K4" s="15"/>
      <c r="L4" s="15"/>
      <c r="M4" s="15"/>
      <c r="N4" s="15"/>
      <c r="O4" s="15"/>
      <c r="P4" s="15"/>
    </row>
    <row r="5" spans="1:16" ht="15.75" thickTop="1" x14ac:dyDescent="0.25">
      <c r="A5" s="11"/>
      <c r="B5" s="12"/>
      <c r="C5" s="12"/>
      <c r="D5" s="12"/>
      <c r="E5" s="12"/>
      <c r="F5" s="12"/>
      <c r="G5" s="12"/>
      <c r="H5" s="12"/>
      <c r="I5" s="12"/>
      <c r="J5" s="12"/>
      <c r="K5" s="12"/>
      <c r="L5" s="12"/>
      <c r="M5" s="12"/>
      <c r="N5" s="12"/>
      <c r="O5" s="12"/>
    </row>
    <row r="6" spans="1:16" x14ac:dyDescent="0.25">
      <c r="A6" s="16"/>
      <c r="B6" s="17" t="s">
        <v>10</v>
      </c>
      <c r="C6" s="17"/>
      <c r="D6" s="17"/>
      <c r="E6" s="17"/>
      <c r="F6" s="17"/>
      <c r="G6" s="18"/>
      <c r="H6" s="18"/>
      <c r="I6" s="18"/>
      <c r="J6" s="17" t="s">
        <v>11</v>
      </c>
      <c r="K6" s="17"/>
      <c r="L6" s="17"/>
      <c r="M6" s="19"/>
    </row>
    <row r="7" spans="1:16" x14ac:dyDescent="0.25">
      <c r="A7" s="11">
        <v>1</v>
      </c>
      <c r="B7" s="20" t="s">
        <v>12</v>
      </c>
      <c r="C7" s="113"/>
      <c r="D7" s="113"/>
      <c r="E7" s="113"/>
      <c r="F7" s="20"/>
      <c r="G7" s="17"/>
      <c r="H7" s="17"/>
      <c r="I7" s="17"/>
      <c r="J7" s="17"/>
      <c r="K7" s="17"/>
      <c r="L7" s="18"/>
      <c r="M7" s="21"/>
    </row>
    <row r="8" spans="1:16" x14ac:dyDescent="0.25">
      <c r="A8" s="11">
        <v>2</v>
      </c>
      <c r="B8" s="20" t="s">
        <v>13</v>
      </c>
      <c r="C8" s="113"/>
      <c r="D8" s="113"/>
      <c r="E8" s="113"/>
      <c r="F8" s="20"/>
      <c r="G8" s="1"/>
      <c r="H8" s="1"/>
      <c r="I8" s="1"/>
      <c r="J8" s="17"/>
      <c r="K8" s="17"/>
      <c r="L8" s="18" t="s">
        <v>14</v>
      </c>
      <c r="M8" s="22">
        <v>851</v>
      </c>
    </row>
    <row r="9" spans="1:16" x14ac:dyDescent="0.25">
      <c r="A9" s="11">
        <v>3</v>
      </c>
      <c r="B9" s="20" t="s">
        <v>15</v>
      </c>
      <c r="C9" s="113"/>
      <c r="D9" s="113"/>
      <c r="E9" s="113"/>
      <c r="F9" s="20"/>
      <c r="G9" s="17"/>
      <c r="H9" s="17"/>
      <c r="I9" s="17"/>
      <c r="J9" s="17"/>
      <c r="K9" s="17"/>
      <c r="L9" s="18" t="s">
        <v>16</v>
      </c>
      <c r="M9" s="23">
        <f ca="1">TODAY()</f>
        <v>45496</v>
      </c>
    </row>
    <row r="10" spans="1:16" x14ac:dyDescent="0.25">
      <c r="A10" s="11">
        <v>4</v>
      </c>
      <c r="B10" s="20" t="s">
        <v>17</v>
      </c>
      <c r="C10" s="113"/>
      <c r="D10" s="113"/>
      <c r="E10" s="113"/>
      <c r="F10" s="20"/>
      <c r="G10" s="110" t="s">
        <v>18</v>
      </c>
      <c r="H10" s="111"/>
      <c r="I10" s="111"/>
      <c r="J10" s="112"/>
      <c r="K10" s="24">
        <f>C22</f>
        <v>0</v>
      </c>
      <c r="L10" s="25"/>
      <c r="M10" s="26">
        <f>K10/M8</f>
        <v>0</v>
      </c>
    </row>
    <row r="11" spans="1:16" x14ac:dyDescent="0.25">
      <c r="A11" s="11">
        <v>5</v>
      </c>
      <c r="B11" s="20" t="s">
        <v>19</v>
      </c>
      <c r="C11" s="113"/>
      <c r="D11" s="113"/>
      <c r="E11" s="113"/>
      <c r="F11" s="20"/>
      <c r="G11" s="114" t="s">
        <v>20</v>
      </c>
      <c r="H11" s="115"/>
      <c r="I11" s="115"/>
      <c r="J11" s="116"/>
      <c r="K11" s="22">
        <f>J55+J72</f>
        <v>0</v>
      </c>
      <c r="L11" s="27"/>
      <c r="M11" s="28">
        <f>K11/M8</f>
        <v>0</v>
      </c>
    </row>
    <row r="12" spans="1:16" x14ac:dyDescent="0.25">
      <c r="A12" s="11">
        <v>6</v>
      </c>
      <c r="B12" s="20" t="s">
        <v>21</v>
      </c>
      <c r="C12" s="113"/>
      <c r="D12" s="113"/>
      <c r="E12" s="113"/>
      <c r="F12" s="20"/>
      <c r="G12" s="114" t="s">
        <v>22</v>
      </c>
      <c r="H12" s="115"/>
      <c r="I12" s="115"/>
      <c r="J12" s="116"/>
      <c r="K12" s="22">
        <f>F37</f>
        <v>0</v>
      </c>
      <c r="L12" s="27"/>
      <c r="M12" s="28">
        <f>K12/M8</f>
        <v>0</v>
      </c>
    </row>
    <row r="13" spans="1:16" x14ac:dyDescent="0.25">
      <c r="A13" s="11">
        <v>7</v>
      </c>
      <c r="B13" s="20" t="s">
        <v>23</v>
      </c>
      <c r="C13" s="113"/>
      <c r="D13" s="113"/>
      <c r="E13" s="113"/>
      <c r="F13" s="20"/>
      <c r="G13" s="114" t="s">
        <v>24</v>
      </c>
      <c r="H13" s="115"/>
      <c r="I13" s="115"/>
      <c r="J13" s="116"/>
      <c r="K13" s="22">
        <f>F83</f>
        <v>0</v>
      </c>
      <c r="L13" s="27"/>
      <c r="M13" s="28">
        <f>K13/M8</f>
        <v>0</v>
      </c>
    </row>
    <row r="14" spans="1:16" x14ac:dyDescent="0.25">
      <c r="A14" s="11">
        <v>8</v>
      </c>
      <c r="B14" s="20" t="s">
        <v>25</v>
      </c>
      <c r="C14" s="113"/>
      <c r="D14" s="113"/>
      <c r="E14" s="113"/>
      <c r="F14" s="20"/>
      <c r="G14" s="114" t="s">
        <v>26</v>
      </c>
      <c r="H14" s="115"/>
      <c r="I14" s="115"/>
      <c r="J14" s="116"/>
      <c r="K14" s="22">
        <f>F92+J107</f>
        <v>0</v>
      </c>
      <c r="L14" s="27"/>
      <c r="M14" s="28">
        <f>K14/M8</f>
        <v>0</v>
      </c>
    </row>
    <row r="15" spans="1:16" x14ac:dyDescent="0.25">
      <c r="A15" s="11">
        <v>9</v>
      </c>
      <c r="B15" s="20" t="s">
        <v>27</v>
      </c>
      <c r="C15" s="113"/>
      <c r="D15" s="113"/>
      <c r="E15" s="113"/>
      <c r="F15" s="20"/>
      <c r="G15" s="110" t="s">
        <v>28</v>
      </c>
      <c r="H15" s="111"/>
      <c r="I15" s="111"/>
      <c r="J15" s="112"/>
      <c r="K15" s="24">
        <f>C24</f>
        <v>0</v>
      </c>
      <c r="L15" s="25"/>
      <c r="M15" s="29">
        <f>K15/M8</f>
        <v>0</v>
      </c>
    </row>
    <row r="16" spans="1:16" x14ac:dyDescent="0.25">
      <c r="A16" s="11">
        <v>10</v>
      </c>
      <c r="B16" s="20" t="s">
        <v>29</v>
      </c>
      <c r="C16" s="113"/>
      <c r="D16" s="113"/>
      <c r="E16" s="113"/>
      <c r="F16" s="20"/>
      <c r="G16" s="114" t="s">
        <v>30</v>
      </c>
      <c r="H16" s="115"/>
      <c r="I16" s="115"/>
      <c r="J16" s="116"/>
      <c r="K16" s="22">
        <f>SUM(K10:K15)</f>
        <v>0</v>
      </c>
      <c r="L16" s="27"/>
      <c r="M16" s="31">
        <f>K16/$M$8</f>
        <v>0</v>
      </c>
    </row>
    <row r="17" spans="1:16" ht="15.75" thickBot="1" x14ac:dyDescent="0.3">
      <c r="A17" s="11">
        <v>11</v>
      </c>
      <c r="B17" s="20" t="s">
        <v>31</v>
      </c>
      <c r="C17" s="113"/>
      <c r="D17" s="113"/>
      <c r="E17" s="113"/>
      <c r="F17" s="20"/>
      <c r="G17" s="114" t="s">
        <v>32</v>
      </c>
      <c r="H17" s="115"/>
      <c r="I17" s="115"/>
      <c r="J17" s="116"/>
      <c r="K17" s="22">
        <f>SUM(K11+K12+K13+K14)</f>
        <v>0</v>
      </c>
      <c r="L17" s="30"/>
      <c r="M17" s="31">
        <f>K17/$M$8</f>
        <v>0</v>
      </c>
    </row>
    <row r="18" spans="1:16" ht="15.75" thickBot="1" x14ac:dyDescent="0.3">
      <c r="G18" s="117" t="s">
        <v>33</v>
      </c>
      <c r="H18" s="118"/>
      <c r="I18" s="118"/>
      <c r="J18" s="119"/>
      <c r="K18" s="32">
        <f>K55+K72+G83+G92+K107+G37</f>
        <v>0</v>
      </c>
      <c r="L18" s="33"/>
      <c r="M18" s="34">
        <f>K18/$M$8</f>
        <v>0</v>
      </c>
    </row>
    <row r="19" spans="1:16" ht="15.75" thickBot="1" x14ac:dyDescent="0.3">
      <c r="G19" s="120" t="s">
        <v>34</v>
      </c>
      <c r="H19" s="121"/>
      <c r="I19" s="121"/>
      <c r="J19" s="121"/>
      <c r="K19" s="35">
        <f>L55+L72+H37+H83+H92+L107</f>
        <v>0</v>
      </c>
      <c r="L19" s="36"/>
      <c r="M19" s="37">
        <f>K19/$M$8</f>
        <v>0</v>
      </c>
    </row>
    <row r="20" spans="1:16" x14ac:dyDescent="0.25">
      <c r="B20" s="38" t="s">
        <v>35</v>
      </c>
    </row>
    <row r="21" spans="1:16" ht="15.75" thickBot="1" x14ac:dyDescent="0.3"/>
    <row r="22" spans="1:16" ht="54.6" customHeight="1" thickBot="1" x14ac:dyDescent="0.3">
      <c r="B22" s="6" t="s">
        <v>36</v>
      </c>
      <c r="C22" s="125">
        <v>0</v>
      </c>
      <c r="D22" s="126"/>
      <c r="E22" s="127"/>
      <c r="F22" s="2"/>
      <c r="G22" s="2"/>
      <c r="H22" s="2"/>
      <c r="I22" s="2"/>
      <c r="J22" s="2"/>
      <c r="K22" s="2"/>
    </row>
    <row r="23" spans="1:16" ht="15.75" thickBot="1" x14ac:dyDescent="0.3">
      <c r="C23" s="39"/>
      <c r="D23" s="39"/>
      <c r="E23" s="39"/>
      <c r="F23" s="39"/>
      <c r="G23" s="39"/>
      <c r="H23" s="39"/>
      <c r="I23" s="39"/>
      <c r="J23" s="39"/>
    </row>
    <row r="24" spans="1:16" ht="60" customHeight="1" thickBot="1" x14ac:dyDescent="0.3">
      <c r="B24" s="6" t="s">
        <v>95</v>
      </c>
      <c r="C24" s="128">
        <v>0</v>
      </c>
      <c r="D24" s="129"/>
      <c r="E24" s="130"/>
      <c r="F24" s="2"/>
      <c r="G24" s="2"/>
      <c r="H24" s="2"/>
      <c r="I24" s="2"/>
      <c r="J24" s="2"/>
      <c r="K24" s="2"/>
    </row>
    <row r="26" spans="1:16" ht="26.25" x14ac:dyDescent="0.25">
      <c r="A26" s="131" t="s">
        <v>96</v>
      </c>
      <c r="B26" s="132"/>
      <c r="C26" s="132"/>
      <c r="D26" s="132"/>
      <c r="E26" s="132"/>
      <c r="F26" s="132"/>
      <c r="G26" s="132"/>
      <c r="H26" s="132"/>
      <c r="I26" s="132"/>
      <c r="J26" s="132"/>
      <c r="K26" s="132"/>
      <c r="L26" s="132"/>
      <c r="M26" s="132"/>
      <c r="N26" s="132"/>
      <c r="O26" s="132"/>
      <c r="P26" s="132"/>
    </row>
    <row r="27" spans="1:16" ht="27" thickBot="1" x14ac:dyDescent="0.3">
      <c r="A27" s="40"/>
      <c r="B27" s="40"/>
      <c r="C27" s="40"/>
      <c r="D27" s="40"/>
      <c r="E27" s="40"/>
      <c r="F27" s="40"/>
      <c r="G27" s="40"/>
      <c r="H27" s="40"/>
      <c r="I27" s="40"/>
      <c r="J27" s="40"/>
      <c r="K27" s="40"/>
      <c r="L27" s="40"/>
      <c r="M27" s="40"/>
      <c r="N27" s="40"/>
      <c r="O27" s="40"/>
      <c r="P27" s="40"/>
    </row>
    <row r="28" spans="1:16" ht="77.099999999999994" customHeight="1" x14ac:dyDescent="0.25">
      <c r="B28" s="101" t="s">
        <v>98</v>
      </c>
      <c r="C28" s="102"/>
      <c r="D28" s="102"/>
      <c r="E28" s="102"/>
      <c r="F28" s="102"/>
      <c r="G28" s="102"/>
      <c r="H28" s="102"/>
      <c r="I28" s="103"/>
      <c r="J28" s="4"/>
      <c r="K28" s="4"/>
      <c r="L28" s="4"/>
      <c r="M28" s="4"/>
      <c r="N28" s="4"/>
      <c r="O28" s="4"/>
      <c r="P28" s="4"/>
    </row>
    <row r="29" spans="1:16" ht="56.45" customHeight="1" x14ac:dyDescent="0.25">
      <c r="B29" s="41" t="s">
        <v>37</v>
      </c>
      <c r="C29" s="41" t="s">
        <v>38</v>
      </c>
      <c r="D29" s="41" t="s">
        <v>39</v>
      </c>
      <c r="E29" s="41" t="s">
        <v>40</v>
      </c>
      <c r="F29" s="41" t="s">
        <v>41</v>
      </c>
      <c r="G29" s="41" t="s">
        <v>42</v>
      </c>
      <c r="H29" s="41" t="s">
        <v>43</v>
      </c>
      <c r="I29" s="95" t="s">
        <v>44</v>
      </c>
      <c r="J29" s="96"/>
      <c r="K29" s="96"/>
      <c r="L29" s="96"/>
      <c r="M29" s="96"/>
      <c r="N29" s="96"/>
      <c r="O29" s="97"/>
    </row>
    <row r="30" spans="1:16" x14ac:dyDescent="0.25">
      <c r="B30" s="42" t="s">
        <v>45</v>
      </c>
      <c r="C30" s="42"/>
      <c r="D30" s="42"/>
      <c r="E30" s="43"/>
      <c r="F30" s="43">
        <f>D30*E30</f>
        <v>0</v>
      </c>
      <c r="G30" s="43"/>
      <c r="H30" s="43">
        <f>F30-G30</f>
        <v>0</v>
      </c>
      <c r="I30" s="86"/>
      <c r="J30" s="87"/>
      <c r="K30" s="87"/>
      <c r="L30" s="87"/>
      <c r="M30" s="87"/>
      <c r="N30" s="87"/>
      <c r="O30" s="88"/>
    </row>
    <row r="31" spans="1:16" x14ac:dyDescent="0.25">
      <c r="B31" s="42" t="s">
        <v>46</v>
      </c>
      <c r="C31" s="42"/>
      <c r="D31" s="42"/>
      <c r="E31" s="43"/>
      <c r="F31" s="43">
        <f t="shared" ref="F31:F34" si="0">D31*E31</f>
        <v>0</v>
      </c>
      <c r="G31" s="43"/>
      <c r="H31" s="43">
        <f t="shared" ref="H31:H34" si="1">F31-G31</f>
        <v>0</v>
      </c>
      <c r="I31" s="86"/>
      <c r="J31" s="87"/>
      <c r="K31" s="87"/>
      <c r="L31" s="87"/>
      <c r="M31" s="87"/>
      <c r="N31" s="87"/>
      <c r="O31" s="88"/>
    </row>
    <row r="32" spans="1:16" x14ac:dyDescent="0.25">
      <c r="B32" s="42" t="s">
        <v>47</v>
      </c>
      <c r="C32" s="42"/>
      <c r="D32" s="42"/>
      <c r="E32" s="43"/>
      <c r="F32" s="43">
        <f t="shared" ref="F32" si="2">D32*E32</f>
        <v>0</v>
      </c>
      <c r="G32" s="43"/>
      <c r="H32" s="43">
        <f t="shared" ref="H32" si="3">F32-G32</f>
        <v>0</v>
      </c>
      <c r="I32" s="86"/>
      <c r="J32" s="87"/>
      <c r="K32" s="87"/>
      <c r="L32" s="87"/>
      <c r="M32" s="87"/>
      <c r="N32" s="87"/>
      <c r="O32" s="88"/>
    </row>
    <row r="33" spans="2:16" x14ac:dyDescent="0.25">
      <c r="B33" s="42" t="s">
        <v>48</v>
      </c>
      <c r="C33" s="42"/>
      <c r="D33" s="42"/>
      <c r="E33" s="43"/>
      <c r="F33" s="43">
        <f t="shared" si="0"/>
        <v>0</v>
      </c>
      <c r="G33" s="43"/>
      <c r="H33" s="43">
        <f t="shared" si="1"/>
        <v>0</v>
      </c>
      <c r="I33" s="86"/>
      <c r="J33" s="87"/>
      <c r="K33" s="87"/>
      <c r="L33" s="87"/>
      <c r="M33" s="87"/>
      <c r="N33" s="87"/>
      <c r="O33" s="88"/>
    </row>
    <row r="34" spans="2:16" x14ac:dyDescent="0.25">
      <c r="B34" s="42" t="s">
        <v>49</v>
      </c>
      <c r="C34" s="42"/>
      <c r="D34" s="42"/>
      <c r="E34" s="43"/>
      <c r="F34" s="43">
        <f t="shared" si="0"/>
        <v>0</v>
      </c>
      <c r="G34" s="43"/>
      <c r="H34" s="43">
        <f t="shared" si="1"/>
        <v>0</v>
      </c>
      <c r="I34" s="86"/>
      <c r="J34" s="87"/>
      <c r="K34" s="87"/>
      <c r="L34" s="87"/>
      <c r="M34" s="87"/>
      <c r="N34" s="87"/>
      <c r="O34" s="88"/>
    </row>
    <row r="35" spans="2:16" ht="15.75" thickBot="1" x14ac:dyDescent="0.3">
      <c r="B35" s="134" t="s">
        <v>50</v>
      </c>
      <c r="C35" s="134"/>
      <c r="D35" s="134"/>
      <c r="E35" s="134"/>
      <c r="F35" s="44"/>
      <c r="G35" s="44"/>
      <c r="H35" s="45" t="s">
        <v>51</v>
      </c>
      <c r="I35" s="138"/>
      <c r="J35" s="139"/>
      <c r="K35" s="139"/>
      <c r="L35" s="139"/>
      <c r="M35" s="139"/>
      <c r="N35" s="139"/>
      <c r="O35" s="140"/>
    </row>
    <row r="36" spans="2:16" ht="15.75" thickBot="1" x14ac:dyDescent="0.3">
      <c r="F36" s="46" t="s">
        <v>52</v>
      </c>
      <c r="G36" s="47" t="s">
        <v>33</v>
      </c>
      <c r="H36" s="48" t="s">
        <v>34</v>
      </c>
    </row>
    <row r="37" spans="2:16" x14ac:dyDescent="0.25">
      <c r="E37" s="49" t="s">
        <v>53</v>
      </c>
      <c r="F37" s="50">
        <f>SUM(F30:F35)</f>
        <v>0</v>
      </c>
      <c r="G37" s="43">
        <f>SUM(G30:G35)</f>
        <v>0</v>
      </c>
      <c r="H37" s="51">
        <f>SUM(H30:H34)</f>
        <v>0</v>
      </c>
    </row>
    <row r="38" spans="2:16" ht="15.75" thickBot="1" x14ac:dyDescent="0.3">
      <c r="E38" s="52" t="s">
        <v>54</v>
      </c>
      <c r="F38" s="53">
        <f>F37/$M$8</f>
        <v>0</v>
      </c>
      <c r="G38" s="54">
        <f t="shared" ref="G38:H38" si="4">G37/$M$8</f>
        <v>0</v>
      </c>
      <c r="H38" s="55">
        <f t="shared" si="4"/>
        <v>0</v>
      </c>
    </row>
    <row r="39" spans="2:16" ht="15.75" thickBot="1" x14ac:dyDescent="0.3"/>
    <row r="40" spans="2:16" ht="94.35" customHeight="1" thickBot="1" x14ac:dyDescent="0.3">
      <c r="B40" s="122" t="s">
        <v>97</v>
      </c>
      <c r="C40" s="123"/>
      <c r="D40" s="123"/>
      <c r="E40" s="123"/>
      <c r="F40" s="123"/>
      <c r="G40" s="123"/>
      <c r="H40" s="123"/>
      <c r="I40" s="123"/>
      <c r="J40" s="123"/>
      <c r="K40" s="123"/>
      <c r="L40" s="124"/>
      <c r="M40" s="4"/>
      <c r="N40" s="133"/>
      <c r="O40" s="133"/>
      <c r="P40" s="133"/>
    </row>
    <row r="41" spans="2:16" ht="14.1" customHeight="1" x14ac:dyDescent="0.25">
      <c r="B41" s="92" t="s">
        <v>55</v>
      </c>
      <c r="C41" s="93"/>
      <c r="D41" s="93"/>
      <c r="E41" s="93"/>
      <c r="F41" s="93"/>
      <c r="G41" s="93"/>
      <c r="H41" s="93"/>
      <c r="I41" s="93"/>
      <c r="J41" s="93"/>
      <c r="K41" s="93"/>
      <c r="L41" s="94"/>
      <c r="M41" s="7"/>
      <c r="N41" s="7"/>
      <c r="O41" s="7"/>
      <c r="P41" s="7"/>
    </row>
    <row r="42" spans="2:16" ht="47.1" customHeight="1" x14ac:dyDescent="0.25">
      <c r="B42" s="41" t="s">
        <v>37</v>
      </c>
      <c r="C42" s="41" t="s">
        <v>56</v>
      </c>
      <c r="D42" s="41" t="s">
        <v>38</v>
      </c>
      <c r="E42" s="41" t="s">
        <v>39</v>
      </c>
      <c r="F42" s="41" t="s">
        <v>57</v>
      </c>
      <c r="G42" s="56" t="s">
        <v>58</v>
      </c>
      <c r="H42" s="56" t="s">
        <v>59</v>
      </c>
      <c r="I42" s="41" t="s">
        <v>40</v>
      </c>
      <c r="J42" s="41" t="s">
        <v>41</v>
      </c>
      <c r="K42" s="41" t="s">
        <v>42</v>
      </c>
      <c r="L42" s="41" t="s">
        <v>43</v>
      </c>
      <c r="M42" s="95" t="s">
        <v>60</v>
      </c>
      <c r="N42" s="96"/>
      <c r="O42" s="96"/>
      <c r="P42" s="97"/>
    </row>
    <row r="43" spans="2:16" x14ac:dyDescent="0.25">
      <c r="B43" s="83" t="s">
        <v>61</v>
      </c>
      <c r="C43" s="84"/>
      <c r="D43" s="84"/>
      <c r="E43" s="84"/>
      <c r="F43" s="84"/>
      <c r="G43" s="84"/>
      <c r="H43" s="84"/>
      <c r="I43" s="84"/>
      <c r="J43" s="84"/>
      <c r="K43" s="84"/>
      <c r="L43" s="84"/>
      <c r="M43" s="84"/>
      <c r="N43" s="84"/>
      <c r="O43" s="84"/>
      <c r="P43" s="85"/>
    </row>
    <row r="44" spans="2:16" x14ac:dyDescent="0.25">
      <c r="B44" s="3" t="s">
        <v>62</v>
      </c>
      <c r="C44" s="42"/>
      <c r="D44" s="42"/>
      <c r="E44" s="42"/>
      <c r="F44" s="42"/>
      <c r="G44" s="57"/>
      <c r="H44" s="58"/>
      <c r="I44" s="43">
        <f t="shared" ref="I44:I49" si="5">MROUND(G44*(100/(100-H44)),1)</f>
        <v>0</v>
      </c>
      <c r="J44" s="43">
        <f t="shared" ref="J44:J49" si="6">I44*E44*C44</f>
        <v>0</v>
      </c>
      <c r="K44" s="43"/>
      <c r="L44" s="43">
        <f>J44-K44</f>
        <v>0</v>
      </c>
      <c r="M44" s="86"/>
      <c r="N44" s="87"/>
      <c r="O44" s="87"/>
      <c r="P44" s="88"/>
    </row>
    <row r="45" spans="2:16" x14ac:dyDescent="0.25">
      <c r="B45" s="3" t="s">
        <v>63</v>
      </c>
      <c r="C45" s="42"/>
      <c r="D45" s="42"/>
      <c r="E45" s="42"/>
      <c r="F45" s="42"/>
      <c r="G45" s="57"/>
      <c r="H45" s="58"/>
      <c r="I45" s="43">
        <f t="shared" si="5"/>
        <v>0</v>
      </c>
      <c r="J45" s="43">
        <f t="shared" si="6"/>
        <v>0</v>
      </c>
      <c r="K45" s="43"/>
      <c r="L45" s="43">
        <f t="shared" ref="L45:L49" si="7">J45-K45</f>
        <v>0</v>
      </c>
      <c r="M45" s="86"/>
      <c r="N45" s="87"/>
      <c r="O45" s="87"/>
      <c r="P45" s="88"/>
    </row>
    <row r="46" spans="2:16" x14ac:dyDescent="0.25">
      <c r="B46" s="3" t="s">
        <v>64</v>
      </c>
      <c r="C46" s="42"/>
      <c r="D46" s="42"/>
      <c r="E46" s="42"/>
      <c r="F46" s="42"/>
      <c r="G46" s="57"/>
      <c r="H46" s="58"/>
      <c r="I46" s="43">
        <f>MROUND(G46*(100/(100-H46)),1)</f>
        <v>0</v>
      </c>
      <c r="J46" s="43">
        <f t="shared" si="6"/>
        <v>0</v>
      </c>
      <c r="K46" s="43"/>
      <c r="L46" s="43">
        <f t="shared" si="7"/>
        <v>0</v>
      </c>
      <c r="M46" s="86"/>
      <c r="N46" s="87"/>
      <c r="O46" s="87"/>
      <c r="P46" s="88"/>
    </row>
    <row r="47" spans="2:16" x14ac:dyDescent="0.25">
      <c r="B47" s="3" t="s">
        <v>65</v>
      </c>
      <c r="C47" s="42"/>
      <c r="D47" s="42"/>
      <c r="E47" s="42"/>
      <c r="F47" s="42"/>
      <c r="G47" s="57"/>
      <c r="H47" s="58"/>
      <c r="I47" s="43">
        <f t="shared" si="5"/>
        <v>0</v>
      </c>
      <c r="J47" s="43">
        <f t="shared" si="6"/>
        <v>0</v>
      </c>
      <c r="K47" s="43"/>
      <c r="L47" s="43">
        <f t="shared" si="7"/>
        <v>0</v>
      </c>
      <c r="M47" s="86"/>
      <c r="N47" s="87"/>
      <c r="O47" s="87"/>
      <c r="P47" s="88"/>
    </row>
    <row r="48" spans="2:16" x14ac:dyDescent="0.25">
      <c r="B48" s="3" t="s">
        <v>66</v>
      </c>
      <c r="C48" s="42"/>
      <c r="D48" s="42"/>
      <c r="E48" s="42"/>
      <c r="F48" s="42"/>
      <c r="G48" s="57"/>
      <c r="H48" s="58"/>
      <c r="I48" s="43">
        <f t="shared" ref="I48" si="8">MROUND(G48*(100/(100-H48)),1)</f>
        <v>0</v>
      </c>
      <c r="J48" s="43">
        <f t="shared" si="6"/>
        <v>0</v>
      </c>
      <c r="K48" s="43"/>
      <c r="L48" s="43">
        <f t="shared" ref="L48" si="9">J48-K48</f>
        <v>0</v>
      </c>
      <c r="M48" s="86"/>
      <c r="N48" s="87"/>
      <c r="O48" s="87"/>
      <c r="P48" s="88"/>
    </row>
    <row r="49" spans="2:16" x14ac:dyDescent="0.25">
      <c r="B49" s="3" t="s">
        <v>67</v>
      </c>
      <c r="C49" s="42"/>
      <c r="D49" s="42"/>
      <c r="E49" s="42"/>
      <c r="F49" s="42"/>
      <c r="G49" s="57"/>
      <c r="H49" s="58"/>
      <c r="I49" s="43">
        <f t="shared" si="5"/>
        <v>0</v>
      </c>
      <c r="J49" s="43">
        <f t="shared" si="6"/>
        <v>0</v>
      </c>
      <c r="K49" s="43"/>
      <c r="L49" s="43">
        <f t="shared" si="7"/>
        <v>0</v>
      </c>
      <c r="M49" s="86"/>
      <c r="N49" s="87"/>
      <c r="O49" s="87"/>
      <c r="P49" s="88"/>
    </row>
    <row r="50" spans="2:16" x14ac:dyDescent="0.25">
      <c r="B50" s="83" t="s">
        <v>68</v>
      </c>
      <c r="C50" s="84"/>
      <c r="D50" s="84"/>
      <c r="E50" s="84"/>
      <c r="F50" s="84"/>
      <c r="G50" s="84"/>
      <c r="H50" s="84"/>
      <c r="I50" s="84"/>
      <c r="J50" s="84"/>
      <c r="K50" s="84"/>
      <c r="L50" s="84"/>
      <c r="M50" s="84"/>
      <c r="N50" s="84"/>
      <c r="O50" s="84"/>
      <c r="P50" s="85"/>
    </row>
    <row r="51" spans="2:16" x14ac:dyDescent="0.25">
      <c r="B51" s="3" t="s">
        <v>69</v>
      </c>
      <c r="C51" s="42"/>
      <c r="D51" s="42"/>
      <c r="E51" s="42"/>
      <c r="F51" s="42"/>
      <c r="G51" s="57"/>
      <c r="H51" s="59"/>
      <c r="I51" s="43">
        <f>MROUND(G51*(100/(100-H51)),1)</f>
        <v>0</v>
      </c>
      <c r="J51" s="43">
        <f t="shared" ref="J51" si="10">I51*E51*C51</f>
        <v>0</v>
      </c>
      <c r="K51" s="43"/>
      <c r="L51" s="43">
        <f>J51-K51</f>
        <v>0</v>
      </c>
      <c r="M51" s="86"/>
      <c r="N51" s="87"/>
      <c r="O51" s="87"/>
      <c r="P51" s="88"/>
    </row>
    <row r="52" spans="2:16" x14ac:dyDescent="0.25">
      <c r="B52" s="3" t="s">
        <v>70</v>
      </c>
      <c r="C52" s="42"/>
      <c r="D52" s="42"/>
      <c r="E52" s="42"/>
      <c r="F52" s="42"/>
      <c r="G52" s="57"/>
      <c r="H52" s="59"/>
      <c r="I52" s="43">
        <f t="shared" ref="I52:I53" si="11">MROUND(G52*(100/(100-H52)),1)</f>
        <v>0</v>
      </c>
      <c r="J52" s="43">
        <f t="shared" ref="J52:J53" si="12">I52*E52*C52</f>
        <v>0</v>
      </c>
      <c r="K52" s="43"/>
      <c r="L52" s="43">
        <f t="shared" ref="L52:L53" si="13">J52-K52</f>
        <v>0</v>
      </c>
      <c r="M52" s="86"/>
      <c r="N52" s="87"/>
      <c r="O52" s="87"/>
      <c r="P52" s="88"/>
    </row>
    <row r="53" spans="2:16" ht="15.75" thickBot="1" x14ac:dyDescent="0.3">
      <c r="B53" s="3" t="s">
        <v>71</v>
      </c>
      <c r="C53" s="42"/>
      <c r="D53" s="42"/>
      <c r="E53" s="42"/>
      <c r="F53" s="42"/>
      <c r="G53" s="57"/>
      <c r="H53" s="59"/>
      <c r="I53" s="43">
        <f t="shared" si="11"/>
        <v>0</v>
      </c>
      <c r="J53" s="43">
        <f t="shared" si="12"/>
        <v>0</v>
      </c>
      <c r="K53" s="43"/>
      <c r="L53" s="43">
        <f t="shared" si="13"/>
        <v>0</v>
      </c>
      <c r="M53" s="86"/>
      <c r="N53" s="87"/>
      <c r="O53" s="87"/>
      <c r="P53" s="88"/>
    </row>
    <row r="54" spans="2:16" ht="15.75" thickBot="1" x14ac:dyDescent="0.3">
      <c r="J54" s="46" t="s">
        <v>52</v>
      </c>
      <c r="K54" s="47" t="s">
        <v>33</v>
      </c>
      <c r="L54" s="48" t="s">
        <v>34</v>
      </c>
    </row>
    <row r="55" spans="2:16" x14ac:dyDescent="0.25">
      <c r="I55" s="49" t="s">
        <v>53</v>
      </c>
      <c r="J55" s="50">
        <f>SUM(J44:J49,J51:J53)</f>
        <v>0</v>
      </c>
      <c r="K55" s="43">
        <f>SUM(K44:K49,K51:K53)</f>
        <v>0</v>
      </c>
      <c r="L55" s="51">
        <f>SUM(L44:L49,L51:L53)</f>
        <v>0</v>
      </c>
    </row>
    <row r="56" spans="2:16" ht="15.75" thickBot="1" x14ac:dyDescent="0.3">
      <c r="I56" s="52" t="s">
        <v>54</v>
      </c>
      <c r="J56" s="60">
        <f>J55/M8</f>
        <v>0</v>
      </c>
      <c r="K56" s="61">
        <f>K55/M8</f>
        <v>0</v>
      </c>
      <c r="L56" s="62">
        <f>L55/M8</f>
        <v>0</v>
      </c>
    </row>
    <row r="57" spans="2:16" ht="15" customHeight="1" thickBot="1" x14ac:dyDescent="0.3"/>
    <row r="58" spans="2:16" ht="14.1" customHeight="1" x14ac:dyDescent="0.25">
      <c r="B58" s="92" t="s">
        <v>72</v>
      </c>
      <c r="C58" s="93"/>
      <c r="D58" s="93"/>
      <c r="E58" s="93"/>
      <c r="F58" s="93"/>
      <c r="G58" s="93"/>
      <c r="H58" s="93"/>
      <c r="I58" s="93"/>
      <c r="J58" s="93"/>
      <c r="K58" s="93"/>
      <c r="L58" s="94"/>
      <c r="M58" s="7"/>
      <c r="N58" s="7"/>
      <c r="O58" s="7"/>
      <c r="P58" s="7"/>
    </row>
    <row r="59" spans="2:16" ht="47.1" customHeight="1" x14ac:dyDescent="0.25">
      <c r="B59" s="41" t="s">
        <v>37</v>
      </c>
      <c r="C59" s="41" t="s">
        <v>56</v>
      </c>
      <c r="D59" s="41" t="s">
        <v>38</v>
      </c>
      <c r="E59" s="41" t="s">
        <v>39</v>
      </c>
      <c r="F59" s="41" t="s">
        <v>57</v>
      </c>
      <c r="G59" s="56" t="s">
        <v>58</v>
      </c>
      <c r="H59" s="56" t="s">
        <v>59</v>
      </c>
      <c r="I59" s="41" t="s">
        <v>40</v>
      </c>
      <c r="J59" s="41" t="s">
        <v>41</v>
      </c>
      <c r="K59" s="41" t="s">
        <v>42</v>
      </c>
      <c r="L59" s="41" t="s">
        <v>43</v>
      </c>
      <c r="M59" s="95" t="s">
        <v>60</v>
      </c>
      <c r="N59" s="96"/>
      <c r="O59" s="96"/>
      <c r="P59" s="97"/>
    </row>
    <row r="60" spans="2:16" x14ac:dyDescent="0.25">
      <c r="B60" s="83" t="s">
        <v>61</v>
      </c>
      <c r="C60" s="84"/>
      <c r="D60" s="84"/>
      <c r="E60" s="84"/>
      <c r="F60" s="84"/>
      <c r="G60" s="84"/>
      <c r="H60" s="84"/>
      <c r="I60" s="84"/>
      <c r="J60" s="84"/>
      <c r="K60" s="84"/>
      <c r="L60" s="84"/>
      <c r="M60" s="84"/>
      <c r="N60" s="84"/>
      <c r="O60" s="84"/>
      <c r="P60" s="85"/>
    </row>
    <row r="61" spans="2:16" x14ac:dyDescent="0.25">
      <c r="B61" s="3" t="s">
        <v>62</v>
      </c>
      <c r="C61" s="42"/>
      <c r="D61" s="42"/>
      <c r="E61" s="42"/>
      <c r="F61" s="42"/>
      <c r="G61" s="57"/>
      <c r="H61" s="59"/>
      <c r="I61" s="43">
        <f>MROUND(G61*(100/(100-H61)),1)</f>
        <v>0</v>
      </c>
      <c r="J61" s="43">
        <f t="shared" ref="J61:J66" si="14">I61*E61*C61</f>
        <v>0</v>
      </c>
      <c r="K61" s="43"/>
      <c r="L61" s="43">
        <f>J61-K61</f>
        <v>0</v>
      </c>
      <c r="M61" s="86"/>
      <c r="N61" s="87"/>
      <c r="O61" s="87"/>
      <c r="P61" s="88"/>
    </row>
    <row r="62" spans="2:16" x14ac:dyDescent="0.25">
      <c r="B62" s="3" t="s">
        <v>63</v>
      </c>
      <c r="C62" s="42"/>
      <c r="D62" s="42"/>
      <c r="E62" s="42"/>
      <c r="F62" s="42"/>
      <c r="G62" s="57"/>
      <c r="H62" s="59"/>
      <c r="I62" s="43">
        <f t="shared" ref="I62:I66" si="15">MROUND(G62*(100/(100-H62)),1)</f>
        <v>0</v>
      </c>
      <c r="J62" s="43">
        <f t="shared" si="14"/>
        <v>0</v>
      </c>
      <c r="K62" s="43"/>
      <c r="L62" s="43">
        <f t="shared" ref="L62:L66" si="16">J62-K62</f>
        <v>0</v>
      </c>
      <c r="M62" s="86"/>
      <c r="N62" s="87"/>
      <c r="O62" s="87"/>
      <c r="P62" s="88"/>
    </row>
    <row r="63" spans="2:16" x14ac:dyDescent="0.25">
      <c r="B63" s="3" t="s">
        <v>64</v>
      </c>
      <c r="C63" s="42"/>
      <c r="D63" s="42"/>
      <c r="E63" s="42"/>
      <c r="F63" s="42"/>
      <c r="G63" s="57"/>
      <c r="H63" s="59"/>
      <c r="I63" s="43">
        <f t="shared" si="15"/>
        <v>0</v>
      </c>
      <c r="J63" s="43">
        <f t="shared" si="14"/>
        <v>0</v>
      </c>
      <c r="K63" s="43"/>
      <c r="L63" s="43">
        <f t="shared" si="16"/>
        <v>0</v>
      </c>
      <c r="M63" s="86"/>
      <c r="N63" s="87"/>
      <c r="O63" s="87"/>
      <c r="P63" s="88"/>
    </row>
    <row r="64" spans="2:16" x14ac:dyDescent="0.25">
      <c r="B64" s="3" t="s">
        <v>65</v>
      </c>
      <c r="C64" s="42"/>
      <c r="D64" s="42"/>
      <c r="E64" s="42"/>
      <c r="F64" s="42"/>
      <c r="G64" s="57"/>
      <c r="H64" s="59"/>
      <c r="I64" s="43">
        <f t="shared" si="15"/>
        <v>0</v>
      </c>
      <c r="J64" s="43">
        <f t="shared" si="14"/>
        <v>0</v>
      </c>
      <c r="K64" s="43"/>
      <c r="L64" s="43">
        <f t="shared" si="16"/>
        <v>0</v>
      </c>
      <c r="M64" s="86"/>
      <c r="N64" s="87"/>
      <c r="O64" s="87"/>
      <c r="P64" s="88"/>
    </row>
    <row r="65" spans="2:16" x14ac:dyDescent="0.25">
      <c r="B65" s="3" t="s">
        <v>66</v>
      </c>
      <c r="C65" s="42"/>
      <c r="D65" s="42"/>
      <c r="E65" s="42"/>
      <c r="F65" s="42"/>
      <c r="G65" s="57"/>
      <c r="H65" s="59"/>
      <c r="I65" s="43">
        <f t="shared" ref="I65" si="17">MROUND(G65*(100/(100-H65)),1)</f>
        <v>0</v>
      </c>
      <c r="J65" s="43">
        <f t="shared" si="14"/>
        <v>0</v>
      </c>
      <c r="K65" s="43"/>
      <c r="L65" s="43">
        <f t="shared" ref="L65" si="18">J65-K65</f>
        <v>0</v>
      </c>
      <c r="M65" s="86"/>
      <c r="N65" s="87"/>
      <c r="O65" s="87"/>
      <c r="P65" s="88"/>
    </row>
    <row r="66" spans="2:16" x14ac:dyDescent="0.25">
      <c r="B66" s="3" t="s">
        <v>67</v>
      </c>
      <c r="C66" s="42"/>
      <c r="D66" s="42"/>
      <c r="E66" s="42"/>
      <c r="F66" s="42"/>
      <c r="G66" s="57"/>
      <c r="H66" s="59"/>
      <c r="I66" s="43">
        <f t="shared" si="15"/>
        <v>0</v>
      </c>
      <c r="J66" s="43">
        <f t="shared" si="14"/>
        <v>0</v>
      </c>
      <c r="K66" s="43"/>
      <c r="L66" s="43">
        <f t="shared" si="16"/>
        <v>0</v>
      </c>
      <c r="M66" s="86"/>
      <c r="N66" s="87"/>
      <c r="O66" s="87"/>
      <c r="P66" s="88"/>
    </row>
    <row r="67" spans="2:16" x14ac:dyDescent="0.25">
      <c r="B67" s="83" t="s">
        <v>73</v>
      </c>
      <c r="C67" s="84"/>
      <c r="D67" s="84"/>
      <c r="E67" s="84"/>
      <c r="F67" s="84"/>
      <c r="G67" s="84"/>
      <c r="H67" s="84"/>
      <c r="I67" s="84"/>
      <c r="J67" s="84"/>
      <c r="K67" s="84"/>
      <c r="L67" s="84"/>
      <c r="M67" s="84"/>
      <c r="N67" s="84"/>
      <c r="O67" s="84"/>
      <c r="P67" s="85"/>
    </row>
    <row r="68" spans="2:16" x14ac:dyDescent="0.25">
      <c r="B68" s="3" t="s">
        <v>69</v>
      </c>
      <c r="C68" s="63"/>
      <c r="D68" s="42"/>
      <c r="E68" s="63"/>
      <c r="F68" s="42"/>
      <c r="G68" s="64"/>
      <c r="H68" s="82"/>
      <c r="I68" s="65">
        <f>MROUND(G68*(100/(100-H68)),1)</f>
        <v>0</v>
      </c>
      <c r="J68" s="43">
        <f t="shared" ref="J68:J70" si="19">I68*E68*C68</f>
        <v>0</v>
      </c>
      <c r="K68" s="64"/>
      <c r="L68" s="43">
        <f t="shared" ref="L68:L70" si="20">J68-K68</f>
        <v>0</v>
      </c>
      <c r="M68" s="86"/>
      <c r="N68" s="87"/>
      <c r="O68" s="87"/>
      <c r="P68" s="88"/>
    </row>
    <row r="69" spans="2:16" x14ac:dyDescent="0.25">
      <c r="B69" s="3" t="s">
        <v>70</v>
      </c>
      <c r="C69" s="63"/>
      <c r="D69" s="42"/>
      <c r="E69" s="63"/>
      <c r="F69" s="42"/>
      <c r="G69" s="64"/>
      <c r="H69" s="82"/>
      <c r="I69" s="65">
        <f t="shared" ref="I69:I70" si="21">MROUND(G69*(100/(100-H69)),1)</f>
        <v>0</v>
      </c>
      <c r="J69" s="43">
        <f t="shared" si="19"/>
        <v>0</v>
      </c>
      <c r="K69" s="64"/>
      <c r="L69" s="43">
        <f t="shared" si="20"/>
        <v>0</v>
      </c>
      <c r="M69" s="86"/>
      <c r="N69" s="87"/>
      <c r="O69" s="87"/>
      <c r="P69" s="88"/>
    </row>
    <row r="70" spans="2:16" x14ac:dyDescent="0.25">
      <c r="B70" s="3" t="s">
        <v>71</v>
      </c>
      <c r="C70" s="42"/>
      <c r="D70" s="42"/>
      <c r="E70" s="42"/>
      <c r="F70" s="42"/>
      <c r="G70" s="57"/>
      <c r="H70" s="59"/>
      <c r="I70" s="65">
        <f t="shared" si="21"/>
        <v>0</v>
      </c>
      <c r="J70" s="43">
        <f t="shared" si="19"/>
        <v>0</v>
      </c>
      <c r="K70" s="43"/>
      <c r="L70" s="43">
        <f t="shared" si="20"/>
        <v>0</v>
      </c>
      <c r="M70" s="89"/>
      <c r="N70" s="90"/>
      <c r="O70" s="90"/>
      <c r="P70" s="91"/>
    </row>
    <row r="71" spans="2:16" ht="15.75" thickBot="1" x14ac:dyDescent="0.3">
      <c r="J71" s="66" t="s">
        <v>52</v>
      </c>
      <c r="K71" s="66" t="s">
        <v>33</v>
      </c>
      <c r="L71" s="66" t="s">
        <v>34</v>
      </c>
    </row>
    <row r="72" spans="2:16" ht="15.75" thickBot="1" x14ac:dyDescent="0.3">
      <c r="I72" s="49" t="s">
        <v>53</v>
      </c>
      <c r="J72" s="67">
        <f>SUM(J61:J66,J68:J70)</f>
        <v>0</v>
      </c>
      <c r="K72" s="67">
        <f>SUM(K61:K66,K68:K70)</f>
        <v>0</v>
      </c>
      <c r="L72" s="67">
        <f>SUM(L61:L66,L68:L70)</f>
        <v>0</v>
      </c>
    </row>
    <row r="73" spans="2:16" ht="15" customHeight="1" thickBot="1" x14ac:dyDescent="0.3">
      <c r="I73" s="52" t="s">
        <v>54</v>
      </c>
      <c r="J73" s="60">
        <f>J72/M8</f>
        <v>0</v>
      </c>
      <c r="K73" s="61">
        <f>K72/M8</f>
        <v>0</v>
      </c>
      <c r="L73" s="62">
        <f>L72/M8</f>
        <v>0</v>
      </c>
    </row>
    <row r="75" spans="2:16" ht="15.75" thickBot="1" x14ac:dyDescent="0.3"/>
    <row r="76" spans="2:16" ht="79.5" customHeight="1" x14ac:dyDescent="0.25">
      <c r="B76" s="101" t="s">
        <v>100</v>
      </c>
      <c r="C76" s="102"/>
      <c r="D76" s="102"/>
      <c r="E76" s="102"/>
      <c r="F76" s="102"/>
      <c r="G76" s="102"/>
      <c r="H76" s="102"/>
      <c r="I76" s="103"/>
      <c r="J76" s="4"/>
      <c r="K76" s="4"/>
      <c r="L76" s="4"/>
      <c r="M76" s="4"/>
      <c r="N76" s="4"/>
      <c r="O76" s="4"/>
      <c r="P76" s="4"/>
    </row>
    <row r="77" spans="2:16" ht="57.6" customHeight="1" x14ac:dyDescent="0.25">
      <c r="B77" s="41" t="s">
        <v>37</v>
      </c>
      <c r="C77" s="41" t="s">
        <v>38</v>
      </c>
      <c r="D77" s="41" t="s">
        <v>39</v>
      </c>
      <c r="E77" s="41" t="s">
        <v>40</v>
      </c>
      <c r="F77" s="41" t="s">
        <v>41</v>
      </c>
      <c r="G77" s="41" t="s">
        <v>42</v>
      </c>
      <c r="H77" s="41" t="s">
        <v>43</v>
      </c>
      <c r="I77" s="104" t="s">
        <v>60</v>
      </c>
      <c r="J77" s="105"/>
      <c r="K77" s="105"/>
      <c r="L77" s="105"/>
      <c r="M77" s="105"/>
      <c r="N77" s="105"/>
      <c r="O77" s="106"/>
    </row>
    <row r="78" spans="2:16" x14ac:dyDescent="0.25">
      <c r="B78" s="5" t="s">
        <v>74</v>
      </c>
      <c r="C78" s="42"/>
      <c r="D78" s="42"/>
      <c r="E78" s="68"/>
      <c r="F78" s="43">
        <f>E78*D78</f>
        <v>0</v>
      </c>
      <c r="G78" s="43"/>
      <c r="H78" s="43">
        <f>F78-G78</f>
        <v>0</v>
      </c>
      <c r="I78" s="98"/>
      <c r="J78" s="99"/>
      <c r="K78" s="99"/>
      <c r="L78" s="99"/>
      <c r="M78" s="99"/>
      <c r="N78" s="99"/>
      <c r="O78" s="100"/>
    </row>
    <row r="79" spans="2:16" x14ac:dyDescent="0.25">
      <c r="B79" s="5" t="s">
        <v>75</v>
      </c>
      <c r="C79" s="42"/>
      <c r="D79" s="42"/>
      <c r="E79" s="68"/>
      <c r="F79" s="43">
        <f t="shared" ref="F79:F81" si="22">E79*D79</f>
        <v>0</v>
      </c>
      <c r="G79" s="43"/>
      <c r="H79" s="43">
        <f t="shared" ref="H79:H81" si="23">F79-G79</f>
        <v>0</v>
      </c>
      <c r="I79" s="98"/>
      <c r="J79" s="99"/>
      <c r="K79" s="99"/>
      <c r="L79" s="99"/>
      <c r="M79" s="99"/>
      <c r="N79" s="99"/>
      <c r="O79" s="100"/>
    </row>
    <row r="80" spans="2:16" x14ac:dyDescent="0.25">
      <c r="B80" s="5" t="s">
        <v>76</v>
      </c>
      <c r="C80" s="42"/>
      <c r="D80" s="42"/>
      <c r="E80" s="68"/>
      <c r="F80" s="43">
        <f t="shared" si="22"/>
        <v>0</v>
      </c>
      <c r="G80" s="43"/>
      <c r="H80" s="43">
        <f t="shared" si="23"/>
        <v>0</v>
      </c>
      <c r="I80" s="98"/>
      <c r="J80" s="99"/>
      <c r="K80" s="99"/>
      <c r="L80" s="99"/>
      <c r="M80" s="99"/>
      <c r="N80" s="99"/>
      <c r="O80" s="100"/>
    </row>
    <row r="81" spans="2:16" ht="15.75" thickBot="1" x14ac:dyDescent="0.3">
      <c r="B81" s="42" t="s">
        <v>49</v>
      </c>
      <c r="C81" s="42"/>
      <c r="D81" s="42"/>
      <c r="E81" s="68"/>
      <c r="F81" s="43">
        <f t="shared" si="22"/>
        <v>0</v>
      </c>
      <c r="G81" s="43"/>
      <c r="H81" s="43">
        <f t="shared" si="23"/>
        <v>0</v>
      </c>
      <c r="I81" s="98"/>
      <c r="J81" s="99"/>
      <c r="K81" s="99"/>
      <c r="L81" s="99"/>
      <c r="M81" s="99"/>
      <c r="N81" s="99"/>
      <c r="O81" s="100"/>
    </row>
    <row r="82" spans="2:16" ht="15.75" thickBot="1" x14ac:dyDescent="0.3">
      <c r="F82" s="46" t="s">
        <v>52</v>
      </c>
      <c r="G82" s="47" t="s">
        <v>33</v>
      </c>
      <c r="H82" s="48" t="s">
        <v>34</v>
      </c>
    </row>
    <row r="83" spans="2:16" x14ac:dyDescent="0.25">
      <c r="E83" s="49" t="s">
        <v>53</v>
      </c>
      <c r="F83" s="50">
        <f>SUM(F78:F81)</f>
        <v>0</v>
      </c>
      <c r="G83" s="43">
        <f>SUM(G78:G81)</f>
        <v>0</v>
      </c>
      <c r="H83" s="51">
        <f>SUM(H78:H81)</f>
        <v>0</v>
      </c>
    </row>
    <row r="84" spans="2:16" ht="15.75" thickBot="1" x14ac:dyDescent="0.3">
      <c r="E84" s="52" t="s">
        <v>54</v>
      </c>
      <c r="F84" s="53">
        <f>F83/$M$8</f>
        <v>0</v>
      </c>
      <c r="G84" s="53">
        <f>G83/$M$8</f>
        <v>0</v>
      </c>
      <c r="H84" s="53">
        <f>H83/$M$8</f>
        <v>0</v>
      </c>
    </row>
    <row r="85" spans="2:16" ht="15.75" thickBot="1" x14ac:dyDescent="0.3"/>
    <row r="86" spans="2:16" ht="78" customHeight="1" thickBot="1" x14ac:dyDescent="0.3">
      <c r="B86" s="101" t="s">
        <v>99</v>
      </c>
      <c r="C86" s="102"/>
      <c r="D86" s="102"/>
      <c r="E86" s="102"/>
      <c r="F86" s="102"/>
      <c r="G86" s="102"/>
      <c r="H86" s="102"/>
      <c r="I86" s="103"/>
      <c r="J86" s="4"/>
      <c r="K86" s="4"/>
      <c r="L86" s="4"/>
      <c r="M86" s="4"/>
      <c r="N86" s="4"/>
      <c r="O86" s="4"/>
      <c r="P86" s="4"/>
    </row>
    <row r="87" spans="2:16" ht="14.1" customHeight="1" x14ac:dyDescent="0.25">
      <c r="B87" s="92" t="s">
        <v>77</v>
      </c>
      <c r="C87" s="93"/>
      <c r="D87" s="93"/>
      <c r="E87" s="93"/>
      <c r="F87" s="93"/>
      <c r="G87" s="93"/>
      <c r="H87" s="93"/>
      <c r="I87" s="94"/>
      <c r="J87" s="4"/>
      <c r="K87" s="4"/>
      <c r="L87" s="4"/>
      <c r="M87" s="4"/>
      <c r="N87" s="4"/>
      <c r="O87" s="4"/>
      <c r="P87" s="4"/>
    </row>
    <row r="88" spans="2:16" ht="63.95" customHeight="1" x14ac:dyDescent="0.25">
      <c r="B88" s="69" t="s">
        <v>37</v>
      </c>
      <c r="C88" s="41" t="s">
        <v>38</v>
      </c>
      <c r="D88" s="41" t="s">
        <v>39</v>
      </c>
      <c r="E88" s="41" t="s">
        <v>40</v>
      </c>
      <c r="F88" s="41" t="s">
        <v>41</v>
      </c>
      <c r="G88" s="41" t="s">
        <v>42</v>
      </c>
      <c r="H88" s="41" t="s">
        <v>43</v>
      </c>
      <c r="I88" s="95" t="s">
        <v>60</v>
      </c>
      <c r="J88" s="96"/>
      <c r="K88" s="96"/>
      <c r="L88" s="96"/>
      <c r="M88" s="96"/>
      <c r="N88" s="96"/>
      <c r="O88" s="97"/>
    </row>
    <row r="89" spans="2:16" x14ac:dyDescent="0.25">
      <c r="B89" s="5" t="s">
        <v>78</v>
      </c>
      <c r="C89" s="42"/>
      <c r="D89" s="42"/>
      <c r="E89" s="43"/>
      <c r="F89" s="43">
        <f t="shared" ref="F89:F90" si="24">E89*D89</f>
        <v>0</v>
      </c>
      <c r="G89" s="43"/>
      <c r="H89" s="43">
        <f t="shared" ref="H89:H90" si="25">F89-G89</f>
        <v>0</v>
      </c>
      <c r="I89" s="89"/>
      <c r="J89" s="90"/>
      <c r="K89" s="90"/>
      <c r="L89" s="90"/>
      <c r="M89" s="90"/>
      <c r="N89" s="90"/>
      <c r="O89" s="91"/>
    </row>
    <row r="90" spans="2:16" ht="15.75" thickBot="1" x14ac:dyDescent="0.3">
      <c r="B90" s="5" t="s">
        <v>49</v>
      </c>
      <c r="C90" s="42"/>
      <c r="D90" s="42"/>
      <c r="E90" s="43"/>
      <c r="F90" s="43">
        <f t="shared" si="24"/>
        <v>0</v>
      </c>
      <c r="G90" s="43"/>
      <c r="H90" s="43">
        <f t="shared" si="25"/>
        <v>0</v>
      </c>
      <c r="I90" s="89"/>
      <c r="J90" s="90"/>
      <c r="K90" s="90"/>
      <c r="L90" s="90"/>
      <c r="M90" s="90"/>
      <c r="N90" s="90"/>
      <c r="O90" s="91"/>
    </row>
    <row r="91" spans="2:16" ht="15.75" thickBot="1" x14ac:dyDescent="0.3">
      <c r="F91" s="46" t="s">
        <v>52</v>
      </c>
      <c r="G91" s="47" t="s">
        <v>33</v>
      </c>
      <c r="H91" s="48" t="s">
        <v>34</v>
      </c>
    </row>
    <row r="92" spans="2:16" x14ac:dyDescent="0.25">
      <c r="E92" s="49" t="s">
        <v>53</v>
      </c>
      <c r="F92" s="50">
        <f>SUM(F89:F90)</f>
        <v>0</v>
      </c>
      <c r="G92" s="43">
        <f>SUM(G89:G90)</f>
        <v>0</v>
      </c>
      <c r="H92" s="51">
        <f>SUM(H89:H90)</f>
        <v>0</v>
      </c>
    </row>
    <row r="93" spans="2:16" ht="15.75" thickBot="1" x14ac:dyDescent="0.3">
      <c r="E93" s="52" t="s">
        <v>54</v>
      </c>
      <c r="F93" s="60">
        <f>F92/$M$8</f>
        <v>0</v>
      </c>
      <c r="G93" s="61">
        <f t="shared" ref="G93:H93" si="26">G92/$M$8</f>
        <v>0</v>
      </c>
      <c r="H93" s="62">
        <f t="shared" si="26"/>
        <v>0</v>
      </c>
    </row>
    <row r="94" spans="2:16" ht="15.75" thickBot="1" x14ac:dyDescent="0.3"/>
    <row r="95" spans="2:16" ht="14.1" customHeight="1" thickBot="1" x14ac:dyDescent="0.3">
      <c r="B95" s="135" t="s">
        <v>79</v>
      </c>
      <c r="C95" s="136"/>
      <c r="D95" s="136"/>
      <c r="E95" s="136"/>
      <c r="F95" s="136"/>
      <c r="G95" s="136"/>
      <c r="H95" s="136"/>
      <c r="I95" s="137"/>
      <c r="J95" s="4"/>
      <c r="K95" s="4"/>
      <c r="L95" s="4"/>
      <c r="M95" s="4"/>
      <c r="N95" s="4"/>
      <c r="O95" s="4"/>
      <c r="P95" s="4"/>
    </row>
    <row r="96" spans="2:16" ht="47.1" customHeight="1" x14ac:dyDescent="0.25">
      <c r="B96" s="70" t="s">
        <v>37</v>
      </c>
      <c r="C96" s="71" t="s">
        <v>56</v>
      </c>
      <c r="D96" s="71" t="s">
        <v>38</v>
      </c>
      <c r="E96" s="71" t="s">
        <v>39</v>
      </c>
      <c r="F96" s="72" t="s">
        <v>57</v>
      </c>
      <c r="G96" s="73" t="s">
        <v>58</v>
      </c>
      <c r="H96" s="73" t="s">
        <v>59</v>
      </c>
      <c r="I96" s="74" t="s">
        <v>40</v>
      </c>
      <c r="J96" s="74" t="s">
        <v>41</v>
      </c>
      <c r="K96" s="74" t="s">
        <v>42</v>
      </c>
      <c r="L96" s="74" t="s">
        <v>43</v>
      </c>
      <c r="M96" s="107" t="s">
        <v>60</v>
      </c>
      <c r="N96" s="108"/>
      <c r="O96" s="108"/>
      <c r="P96" s="109"/>
    </row>
    <row r="97" spans="2:16" x14ac:dyDescent="0.25">
      <c r="B97" s="83" t="s">
        <v>80</v>
      </c>
      <c r="C97" s="84"/>
      <c r="D97" s="84"/>
      <c r="E97" s="84"/>
      <c r="F97" s="84"/>
      <c r="G97" s="84"/>
      <c r="H97" s="84"/>
      <c r="I97" s="84"/>
      <c r="J97" s="84"/>
      <c r="K97" s="84"/>
      <c r="L97" s="84"/>
      <c r="M97" s="84"/>
      <c r="N97" s="84"/>
      <c r="O97" s="84"/>
      <c r="P97" s="85"/>
    </row>
    <row r="98" spans="2:16" x14ac:dyDescent="0.25">
      <c r="B98" s="3" t="s">
        <v>62</v>
      </c>
      <c r="C98" s="42"/>
      <c r="D98" s="42"/>
      <c r="E98" s="42"/>
      <c r="F98" s="42"/>
      <c r="G98" s="57"/>
      <c r="H98" s="59"/>
      <c r="I98" s="43">
        <f>MROUND(G98*(100/(100-H98)),1)</f>
        <v>0</v>
      </c>
      <c r="J98" s="43">
        <f>I98*E98*C98</f>
        <v>0</v>
      </c>
      <c r="K98" s="43"/>
      <c r="L98" s="43">
        <f>J98-K98</f>
        <v>0</v>
      </c>
      <c r="M98" s="89"/>
      <c r="N98" s="90"/>
      <c r="O98" s="90"/>
      <c r="P98" s="91"/>
    </row>
    <row r="99" spans="2:16" x14ac:dyDescent="0.25">
      <c r="B99" s="3" t="s">
        <v>64</v>
      </c>
      <c r="C99" s="42"/>
      <c r="D99" s="42"/>
      <c r="E99" s="42"/>
      <c r="F99" s="42"/>
      <c r="G99" s="57"/>
      <c r="H99" s="59"/>
      <c r="I99" s="43">
        <f t="shared" ref="I99:I101" si="27">MROUND(G99*(100/(100-H99)),1)</f>
        <v>0</v>
      </c>
      <c r="J99" s="43">
        <f>I99*E99*C99</f>
        <v>0</v>
      </c>
      <c r="K99" s="43"/>
      <c r="L99" s="43">
        <f t="shared" ref="L99:L101" si="28">J99-K99</f>
        <v>0</v>
      </c>
      <c r="M99" s="89"/>
      <c r="N99" s="90"/>
      <c r="O99" s="90"/>
      <c r="P99" s="91"/>
    </row>
    <row r="100" spans="2:16" x14ac:dyDescent="0.25">
      <c r="B100" s="3" t="s">
        <v>81</v>
      </c>
      <c r="C100" s="42"/>
      <c r="D100" s="42"/>
      <c r="E100" s="42"/>
      <c r="F100" s="42"/>
      <c r="G100" s="57"/>
      <c r="H100" s="59"/>
      <c r="I100" s="43">
        <f t="shared" ref="I100" si="29">MROUND(G100*(100/(100-H100)),1)</f>
        <v>0</v>
      </c>
      <c r="J100" s="43">
        <f>I100*E100*C100</f>
        <v>0</v>
      </c>
      <c r="K100" s="43"/>
      <c r="L100" s="43">
        <f t="shared" ref="L100" si="30">J100-K100</f>
        <v>0</v>
      </c>
      <c r="M100" s="89"/>
      <c r="N100" s="90"/>
      <c r="O100" s="90"/>
      <c r="P100" s="91"/>
    </row>
    <row r="101" spans="2:16" x14ac:dyDescent="0.25">
      <c r="B101" s="3" t="s">
        <v>82</v>
      </c>
      <c r="C101" s="42"/>
      <c r="D101" s="42"/>
      <c r="E101" s="42"/>
      <c r="F101" s="42"/>
      <c r="G101" s="57"/>
      <c r="H101" s="59"/>
      <c r="I101" s="43">
        <f t="shared" si="27"/>
        <v>0</v>
      </c>
      <c r="J101" s="43">
        <f>I101*E101*C101</f>
        <v>0</v>
      </c>
      <c r="K101" s="43"/>
      <c r="L101" s="43">
        <f t="shared" si="28"/>
        <v>0</v>
      </c>
      <c r="M101" s="89"/>
      <c r="N101" s="90"/>
      <c r="O101" s="90"/>
      <c r="P101" s="91"/>
    </row>
    <row r="102" spans="2:16" x14ac:dyDescent="0.25">
      <c r="B102" s="83" t="s">
        <v>73</v>
      </c>
      <c r="C102" s="84"/>
      <c r="D102" s="84"/>
      <c r="E102" s="84"/>
      <c r="F102" s="84"/>
      <c r="G102" s="84"/>
      <c r="H102" s="84"/>
      <c r="I102" s="84"/>
      <c r="J102" s="84"/>
      <c r="K102" s="84"/>
      <c r="L102" s="84"/>
      <c r="M102" s="84"/>
      <c r="N102" s="84"/>
      <c r="O102" s="84"/>
      <c r="P102" s="85"/>
    </row>
    <row r="103" spans="2:16" x14ac:dyDescent="0.25">
      <c r="B103" s="42" t="s">
        <v>69</v>
      </c>
      <c r="C103" s="42"/>
      <c r="D103" s="42"/>
      <c r="E103" s="42"/>
      <c r="F103" s="42"/>
      <c r="G103" s="57"/>
      <c r="H103" s="59"/>
      <c r="I103" s="43">
        <f>MROUND(G103*(100/(100-H103)),1)</f>
        <v>0</v>
      </c>
      <c r="J103" s="43">
        <f t="shared" ref="J103:J105" si="31">I103*E103*C103</f>
        <v>0</v>
      </c>
      <c r="K103" s="43"/>
      <c r="L103" s="43">
        <f>J103-K103</f>
        <v>0</v>
      </c>
      <c r="M103" s="86"/>
      <c r="N103" s="87"/>
      <c r="O103" s="87"/>
      <c r="P103" s="88"/>
    </row>
    <row r="104" spans="2:16" x14ac:dyDescent="0.25">
      <c r="B104" s="42" t="s">
        <v>70</v>
      </c>
      <c r="C104" s="42"/>
      <c r="D104" s="42"/>
      <c r="E104" s="42"/>
      <c r="F104" s="42"/>
      <c r="G104" s="57"/>
      <c r="H104" s="59"/>
      <c r="I104" s="43">
        <f t="shared" ref="I104:I105" si="32">MROUND(G104*(100/(100-H104)),1)</f>
        <v>0</v>
      </c>
      <c r="J104" s="43">
        <f t="shared" si="31"/>
        <v>0</v>
      </c>
      <c r="K104" s="43"/>
      <c r="L104" s="43">
        <f t="shared" ref="L104:L105" si="33">J104-K104</f>
        <v>0</v>
      </c>
      <c r="M104" s="86"/>
      <c r="N104" s="87"/>
      <c r="O104" s="87"/>
      <c r="P104" s="88"/>
    </row>
    <row r="105" spans="2:16" ht="15.75" thickBot="1" x14ac:dyDescent="0.3">
      <c r="B105" s="42" t="s">
        <v>71</v>
      </c>
      <c r="C105" s="42"/>
      <c r="D105" s="42"/>
      <c r="E105" s="42"/>
      <c r="F105" s="42"/>
      <c r="G105" s="57"/>
      <c r="H105" s="59"/>
      <c r="I105" s="43">
        <f t="shared" si="32"/>
        <v>0</v>
      </c>
      <c r="J105" s="43">
        <f t="shared" si="31"/>
        <v>0</v>
      </c>
      <c r="K105" s="43"/>
      <c r="L105" s="43">
        <f t="shared" si="33"/>
        <v>0</v>
      </c>
      <c r="M105" s="86"/>
      <c r="N105" s="87"/>
      <c r="O105" s="87"/>
      <c r="P105" s="88"/>
    </row>
    <row r="106" spans="2:16" ht="15.75" thickBot="1" x14ac:dyDescent="0.3">
      <c r="J106" s="46" t="s">
        <v>52</v>
      </c>
      <c r="K106" s="47" t="s">
        <v>33</v>
      </c>
      <c r="L106" s="48" t="s">
        <v>34</v>
      </c>
    </row>
    <row r="107" spans="2:16" x14ac:dyDescent="0.25">
      <c r="I107" s="49" t="s">
        <v>53</v>
      </c>
      <c r="J107" s="50">
        <f>SUM(J98:J101,J103:J105)</f>
        <v>0</v>
      </c>
      <c r="K107" s="50">
        <f>SUM(K98:K101,K103:K105)</f>
        <v>0</v>
      </c>
      <c r="L107" s="50">
        <f>SUM(L98:L101,L103:L105)</f>
        <v>0</v>
      </c>
    </row>
    <row r="108" spans="2:16" ht="15.75" thickBot="1" x14ac:dyDescent="0.3">
      <c r="I108" s="52" t="s">
        <v>54</v>
      </c>
      <c r="J108" s="53">
        <f>J107/$M$8</f>
        <v>0</v>
      </c>
      <c r="K108" s="75">
        <f t="shared" ref="K108:L108" si="34">K107/$M$8</f>
        <v>0</v>
      </c>
      <c r="L108" s="55">
        <f t="shared" si="34"/>
        <v>0</v>
      </c>
    </row>
  </sheetData>
  <mergeCells count="83">
    <mergeCell ref="I32:O32"/>
    <mergeCell ref="B86:I86"/>
    <mergeCell ref="B87:I87"/>
    <mergeCell ref="B95:I95"/>
    <mergeCell ref="I35:O35"/>
    <mergeCell ref="I33:O33"/>
    <mergeCell ref="I34:O34"/>
    <mergeCell ref="B41:L41"/>
    <mergeCell ref="M44:P44"/>
    <mergeCell ref="M45:P45"/>
    <mergeCell ref="M46:P46"/>
    <mergeCell ref="M47:P47"/>
    <mergeCell ref="M48:P48"/>
    <mergeCell ref="M65:P65"/>
    <mergeCell ref="G15:J15"/>
    <mergeCell ref="G16:J16"/>
    <mergeCell ref="G18:J18"/>
    <mergeCell ref="M42:P42"/>
    <mergeCell ref="M52:P52"/>
    <mergeCell ref="B43:P43"/>
    <mergeCell ref="B50:P50"/>
    <mergeCell ref="G19:J19"/>
    <mergeCell ref="B40:L40"/>
    <mergeCell ref="C22:E22"/>
    <mergeCell ref="C24:E24"/>
    <mergeCell ref="A26:P26"/>
    <mergeCell ref="M49:P49"/>
    <mergeCell ref="N40:P40"/>
    <mergeCell ref="M51:P51"/>
    <mergeCell ref="B35:E35"/>
    <mergeCell ref="C7:E7"/>
    <mergeCell ref="C8:E8"/>
    <mergeCell ref="C9:E9"/>
    <mergeCell ref="C10:E10"/>
    <mergeCell ref="C11:E11"/>
    <mergeCell ref="G10:J10"/>
    <mergeCell ref="C12:E12"/>
    <mergeCell ref="G14:J14"/>
    <mergeCell ref="I30:O30"/>
    <mergeCell ref="I31:O31"/>
    <mergeCell ref="C16:E16"/>
    <mergeCell ref="C17:E17"/>
    <mergeCell ref="G17:J17"/>
    <mergeCell ref="B28:I28"/>
    <mergeCell ref="I29:O29"/>
    <mergeCell ref="C13:E13"/>
    <mergeCell ref="C14:E14"/>
    <mergeCell ref="C15:E15"/>
    <mergeCell ref="G11:J11"/>
    <mergeCell ref="G12:J12"/>
    <mergeCell ref="G13:J13"/>
    <mergeCell ref="M105:P105"/>
    <mergeCell ref="M61:P61"/>
    <mergeCell ref="M62:P62"/>
    <mergeCell ref="M63:P63"/>
    <mergeCell ref="M64:P64"/>
    <mergeCell ref="M98:P98"/>
    <mergeCell ref="M99:P99"/>
    <mergeCell ref="M101:P101"/>
    <mergeCell ref="M96:P96"/>
    <mergeCell ref="I88:O88"/>
    <mergeCell ref="I89:O89"/>
    <mergeCell ref="I90:O90"/>
    <mergeCell ref="B97:P97"/>
    <mergeCell ref="M68:P68"/>
    <mergeCell ref="M69:P69"/>
    <mergeCell ref="M66:P66"/>
    <mergeCell ref="B102:P102"/>
    <mergeCell ref="M103:P103"/>
    <mergeCell ref="M104:P104"/>
    <mergeCell ref="M53:P53"/>
    <mergeCell ref="B60:P60"/>
    <mergeCell ref="M70:P70"/>
    <mergeCell ref="B58:L58"/>
    <mergeCell ref="M59:P59"/>
    <mergeCell ref="B67:P67"/>
    <mergeCell ref="I79:O79"/>
    <mergeCell ref="B76:I76"/>
    <mergeCell ref="I77:O77"/>
    <mergeCell ref="I78:O78"/>
    <mergeCell ref="I80:O80"/>
    <mergeCell ref="I81:O81"/>
    <mergeCell ref="M100:P100"/>
  </mergeCells>
  <phoneticPr fontId="12" type="noConversion"/>
  <conditionalFormatting sqref="A4:P4 A5:O5 A6:F6 G6:M8 A7:D17 K10:M15 G10:I17 K16:L17">
    <cfRule type="cellIs" dxfId="14" priority="8" stopIfTrue="1" operator="equal">
      <formula>"Reemplace este texto por el nombre de la actividad/cargo"</formula>
    </cfRule>
  </conditionalFormatting>
  <conditionalFormatting sqref="G11:I11">
    <cfRule type="cellIs" dxfId="13" priority="10"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fRule type="cellIs" dxfId="12" priority="11" stopIfTrue="1" operator="equal">
      <formula>"Reemplace este texto por el nombre del ítem"</formula>
    </cfRule>
    <cfRule type="cellIs" dxfId="11" priority="12" stopIfTrue="1" operator="equal">
      <formula>"(seleccione unidad de medida)"</formula>
    </cfRule>
  </conditionalFormatting>
  <conditionalFormatting sqref="J9:M9">
    <cfRule type="cellIs" dxfId="10" priority="13" stopIfTrue="1" operator="equal">
      <formula>"Reemplace este texto por el nombre de la actividad/cargo"</formula>
    </cfRule>
  </conditionalFormatting>
  <conditionalFormatting sqref="K11:M11">
    <cfRule type="cellIs" dxfId="9" priority="14" stopIfTrue="1" operator="equal">
      <formula>"Reemplace este texto por el nombre del ítem"</formula>
    </cfRule>
    <cfRule type="cellIs" dxfId="8" priority="15" stopIfTrue="1" operator="equal">
      <formula>"(seleccione unidad de medida)"</formula>
    </cfRule>
    <cfRule type="cellIs" dxfId="7" priority="17"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onditionalFormatting>
  <conditionalFormatting sqref="L4:P4 A4:K5 K5:O5 A6:F6 G6:M8 A7:D17 J9:M9 G10:I10 K10:M10 K12:M15 G12:I17 K16:L17">
    <cfRule type="cellIs" dxfId="6" priority="5"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onditionalFormatting>
  <conditionalFormatting sqref="L4:P4 A4:K5 K5:O5 A6:F6 G6:M8 A7:D17 J9:M9 G10:I10 K10:M10 M11:M15 K12:M15 G12:I17 K16:L17">
    <cfRule type="cellIs" dxfId="5" priority="6" stopIfTrue="1" operator="equal">
      <formula>"Reemplace este texto por el nombre del ítem"</formula>
    </cfRule>
    <cfRule type="cellIs" dxfId="4" priority="7" stopIfTrue="1" operator="equal">
      <formula>"(seleccione unidad de medida)"</formula>
    </cfRule>
  </conditionalFormatting>
  <conditionalFormatting sqref="M11:M19">
    <cfRule type="cellIs" dxfId="3" priority="1"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onditionalFormatting>
  <conditionalFormatting sqref="M16:M19">
    <cfRule type="cellIs" dxfId="2" priority="2" stopIfTrue="1" operator="equal">
      <formula>"Reemplace este texto por el nombre del ítem"</formula>
    </cfRule>
    <cfRule type="cellIs" dxfId="1" priority="3" stopIfTrue="1" operator="equal">
      <formula>"(seleccione unidad de medida)"</formula>
    </cfRule>
    <cfRule type="cellIs" dxfId="0" priority="4" stopIfTrue="1" operator="equal">
      <formula>"Reemplace este texto por el nombre de la actividad/cargo"</formula>
    </cfRule>
  </conditionalFormatting>
  <pageMargins left="0.7" right="0.7" top="0.75" bottom="0.75" header="0.3" footer="0.3"/>
  <pageSetup orientation="portrait"/>
  <ignoredErrors>
    <ignoredError sqref="I46" 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promptTitle="Jornada/Semana/Mes">
          <x14:formula1>
            <xm:f>'Pestaña para ocultar'!$A$18:$A$21</xm:f>
          </x14:formula1>
          <xm:sqref>D61:D66 D44:D49 C89:C90 D51:D53 C78:C81 D68:D70 D103:D105 D98:D101 C30:C35</xm:sqref>
        </x14:dataValidation>
        <x14:dataValidation type="list" showInputMessage="1" showErrorMessage="1" promptTitle="Introduzca tipo de contrato">
          <x14:formula1>
            <xm:f>'Pestaña para ocultar'!$A$8:$A$15</xm:f>
          </x14:formula1>
          <xm:sqref>F61:F66 F44:F49 F68:F70 F51:F53 F103:F105 F98:F101</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A21"/>
  <sheetViews>
    <sheetView workbookViewId="0">
      <selection activeCell="A15" sqref="A15"/>
    </sheetView>
  </sheetViews>
  <sheetFormatPr baseColWidth="10" defaultColWidth="11.42578125" defaultRowHeight="15" x14ac:dyDescent="0.25"/>
  <cols>
    <col min="1" max="1" width="31.28515625" customWidth="1"/>
  </cols>
  <sheetData>
    <row r="8" spans="1:1" x14ac:dyDescent="0.25">
      <c r="A8" s="3"/>
    </row>
    <row r="9" spans="1:1" x14ac:dyDescent="0.25">
      <c r="A9" s="3" t="s">
        <v>83</v>
      </c>
    </row>
    <row r="10" spans="1:1" x14ac:dyDescent="0.25">
      <c r="A10" s="3" t="s">
        <v>84</v>
      </c>
    </row>
    <row r="11" spans="1:1" x14ac:dyDescent="0.25">
      <c r="A11" s="3" t="s">
        <v>85</v>
      </c>
    </row>
    <row r="12" spans="1:1" x14ac:dyDescent="0.25">
      <c r="A12" s="3" t="s">
        <v>86</v>
      </c>
    </row>
    <row r="13" spans="1:1" x14ac:dyDescent="0.25">
      <c r="A13" s="3" t="s">
        <v>87</v>
      </c>
    </row>
    <row r="14" spans="1:1" x14ac:dyDescent="0.25">
      <c r="A14" s="3" t="s">
        <v>88</v>
      </c>
    </row>
    <row r="15" spans="1:1" x14ac:dyDescent="0.25">
      <c r="A15" s="3" t="s">
        <v>89</v>
      </c>
    </row>
    <row r="18" spans="1:1" x14ac:dyDescent="0.25">
      <c r="A18" s="3"/>
    </row>
    <row r="19" spans="1:1" x14ac:dyDescent="0.25">
      <c r="A19" s="3" t="s">
        <v>90</v>
      </c>
    </row>
    <row r="20" spans="1:1" x14ac:dyDescent="0.25">
      <c r="A20" s="3" t="s">
        <v>91</v>
      </c>
    </row>
    <row r="21" spans="1:1" x14ac:dyDescent="0.25">
      <c r="A21" s="3" t="s">
        <v>92</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Aclaraciones</vt:lpstr>
      <vt:lpstr>Presupuesto</vt:lpstr>
      <vt:lpstr>Pestaña para ocultar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malle</dc:creator>
  <cp:keywords/>
  <dc:description/>
  <cp:lastModifiedBy>Gerardo Ignacio Mallea Vargas</cp:lastModifiedBy>
  <cp:revision/>
  <dcterms:created xsi:type="dcterms:W3CDTF">2021-05-19T14:22:23Z</dcterms:created>
  <dcterms:modified xsi:type="dcterms:W3CDTF">2024-07-23T20:54:20Z</dcterms:modified>
  <cp:category/>
  <cp:contentStatus/>
</cp:coreProperties>
</file>