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autoCompressPictures="0"/>
  <mc:AlternateContent xmlns:mc="http://schemas.openxmlformats.org/markup-compatibility/2006">
    <mc:Choice Requires="x15">
      <x15ac:absPath xmlns:x15ac="http://schemas.microsoft.com/office/spreadsheetml/2010/11/ac" url="C:\Users\gerardo.mallea\Downloads\"/>
    </mc:Choice>
  </mc:AlternateContent>
  <xr:revisionPtr revIDLastSave="0" documentId="11_C7F37FD387799A31D51E9CFD179D74E9EFEAC582" xr6:coauthVersionLast="47" xr6:coauthVersionMax="47" xr10:uidLastSave="{00000000-0000-0000-0000-000000000000}"/>
  <bookViews>
    <workbookView xWindow="0" yWindow="0" windowWidth="20490" windowHeight="7620" firstSheet="1" activeTab="1" xr2:uid="{00000000-000D-0000-FFFF-FFFF0000000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0" i="1" l="1"/>
  <c r="J100" i="1" s="1"/>
  <c r="L100" i="1" s="1"/>
  <c r="I44" i="1"/>
  <c r="J44" i="1"/>
  <c r="I45" i="1"/>
  <c r="J45" i="1"/>
  <c r="L45" i="1" s="1"/>
  <c r="I46" i="1"/>
  <c r="J46" i="1" s="1"/>
  <c r="L46" i="1" s="1"/>
  <c r="I47" i="1"/>
  <c r="J47" i="1" s="1"/>
  <c r="L47" i="1" s="1"/>
  <c r="I48" i="1"/>
  <c r="J48" i="1" s="1"/>
  <c r="L48" i="1" s="1"/>
  <c r="I49" i="1"/>
  <c r="J49" i="1"/>
  <c r="L49" i="1"/>
  <c r="I52" i="1"/>
  <c r="J52" i="1" s="1"/>
  <c r="L52" i="1" s="1"/>
  <c r="I53" i="1"/>
  <c r="J53" i="1" s="1"/>
  <c r="L53" i="1" s="1"/>
  <c r="I51" i="1"/>
  <c r="J51" i="1"/>
  <c r="L51" i="1"/>
  <c r="K55" i="1"/>
  <c r="K56" i="1" s="1"/>
  <c r="F78" i="1"/>
  <c r="H78" i="1" s="1"/>
  <c r="F79" i="1"/>
  <c r="H79" i="1"/>
  <c r="F80" i="1"/>
  <c r="H80" i="1"/>
  <c r="F81" i="1"/>
  <c r="H81" i="1" s="1"/>
  <c r="G83" i="1"/>
  <c r="G84" i="1" s="1"/>
  <c r="I65" i="1"/>
  <c r="J65" i="1" s="1"/>
  <c r="L65" i="1" s="1"/>
  <c r="I69" i="1"/>
  <c r="J69" i="1" s="1"/>
  <c r="L69" i="1" s="1"/>
  <c r="I70" i="1"/>
  <c r="J70" i="1"/>
  <c r="L70" i="1"/>
  <c r="F32" i="1"/>
  <c r="H32" i="1"/>
  <c r="F30" i="1"/>
  <c r="F31" i="1"/>
  <c r="F33" i="1"/>
  <c r="H33" i="1" s="1"/>
  <c r="F34" i="1"/>
  <c r="H34" i="1" s="1"/>
  <c r="K107" i="1"/>
  <c r="K108" i="1" s="1"/>
  <c r="I99" i="1"/>
  <c r="J99" i="1"/>
  <c r="L99" i="1"/>
  <c r="I101" i="1"/>
  <c r="J101" i="1" s="1"/>
  <c r="L101" i="1" s="1"/>
  <c r="I98" i="1"/>
  <c r="J98" i="1"/>
  <c r="I103" i="1"/>
  <c r="J103" i="1"/>
  <c r="L103" i="1" s="1"/>
  <c r="I104" i="1"/>
  <c r="J104" i="1" s="1"/>
  <c r="L104" i="1" s="1"/>
  <c r="I105" i="1"/>
  <c r="J105" i="1"/>
  <c r="L105" i="1"/>
  <c r="G92" i="1"/>
  <c r="I61" i="1"/>
  <c r="J61" i="1"/>
  <c r="L61" i="1" s="1"/>
  <c r="I62" i="1"/>
  <c r="J62" i="1" s="1"/>
  <c r="I63" i="1"/>
  <c r="J63" i="1"/>
  <c r="L63" i="1"/>
  <c r="I64" i="1"/>
  <c r="J64" i="1"/>
  <c r="L64" i="1"/>
  <c r="I66" i="1"/>
  <c r="J66" i="1" s="1"/>
  <c r="L66" i="1" s="1"/>
  <c r="I68" i="1"/>
  <c r="J68" i="1"/>
  <c r="L68" i="1"/>
  <c r="H31" i="1"/>
  <c r="F89" i="1"/>
  <c r="H89" i="1"/>
  <c r="F90" i="1"/>
  <c r="H90" i="1" s="1"/>
  <c r="K72" i="1"/>
  <c r="G37" i="1"/>
  <c r="G38" i="1" s="1"/>
  <c r="K10" i="1"/>
  <c r="M10" i="1" s="1"/>
  <c r="K15" i="1"/>
  <c r="M15" i="1"/>
  <c r="G93" i="1"/>
  <c r="K73" i="1"/>
  <c r="M9" i="1"/>
  <c r="H92" i="1" l="1"/>
  <c r="H93" i="1" s="1"/>
  <c r="F92" i="1"/>
  <c r="J107" i="1"/>
  <c r="J108" i="1" s="1"/>
  <c r="F37" i="1"/>
  <c r="F83" i="1"/>
  <c r="F84" i="1" s="1"/>
  <c r="K14" i="1"/>
  <c r="M14" i="1" s="1"/>
  <c r="F93" i="1"/>
  <c r="J55" i="1"/>
  <c r="L62" i="1"/>
  <c r="J72" i="1"/>
  <c r="J73" i="1" s="1"/>
  <c r="L72" i="1"/>
  <c r="L73" i="1" s="1"/>
  <c r="K12" i="1"/>
  <c r="M12" i="1" s="1"/>
  <c r="F38" i="1"/>
  <c r="H83" i="1"/>
  <c r="H84" i="1" s="1"/>
  <c r="L44" i="1"/>
  <c r="L55" i="1" s="1"/>
  <c r="H30" i="1"/>
  <c r="H37" i="1" s="1"/>
  <c r="H38" i="1" s="1"/>
  <c r="L98" i="1"/>
  <c r="L107" i="1" s="1"/>
  <c r="L108" i="1" s="1"/>
  <c r="K18" i="1"/>
  <c r="M18" i="1" s="1"/>
  <c r="K13" i="1" l="1"/>
  <c r="M13" i="1" s="1"/>
  <c r="L56" i="1"/>
  <c r="K19" i="1"/>
  <c r="M19" i="1" s="1"/>
  <c r="K11" i="1"/>
  <c r="J56" i="1"/>
  <c r="M11" i="1" l="1"/>
  <c r="K16" i="1"/>
  <c r="M16" i="1" s="1"/>
  <c r="K17" i="1"/>
  <c r="M17" i="1" s="1"/>
</calcChain>
</file>

<file path=xl/sharedStrings.xml><?xml version="1.0" encoding="utf-8"?>
<sst xmlns="http://schemas.openxmlformats.org/spreadsheetml/2006/main" count="193" uniqueCount="101">
  <si>
    <t>Formulario de Presupuesto - Concurso General del Fondo de Fomento Audiovisual</t>
  </si>
  <si>
    <t>En el presente formulario anexo deberás desglosar los gastos de tu videojuego,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</si>
  <si>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</si>
  <si>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</si>
  <si>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</si>
  <si>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</si>
  <si>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quien postula es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</si>
  <si>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2026 debe considerarse un 15,25% de retención, y para el año 2027, debe considerarse un 16%.</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</si>
  <si>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</si>
  <si>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</si>
  <si>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</si>
  <si>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 VIDEOJUEGOS - FONDO DE FOMENTO AUDIOVISUAL CONVOCATORIA 2026</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</si>
  <si>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</si>
  <si>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</si>
  <si>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</si>
  <si>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</si>
  <si>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</si>
  <si>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</si>
  <si>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</si>
  <si>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</si>
  <si>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</si>
  <si>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</si>
  <si>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</si>
  <si>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</si>
  <si>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</si>
  <si>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</si>
  <si>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</si>
  <si>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</si>
  <si>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</si>
  <si>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</si>
  <si>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</si>
  <si>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</si>
  <si>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</si>
  <si>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</si>
  <si>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</si>
  <si>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</si>
  <si>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</si>
  <si>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</si>
  <si>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</si>
  <si>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t>COSTO TOTAL ACTIVIDADES DE PROMOCIÓN Y DISTRIBUCIÓN POSTERIORES A LA EJECUCIÓN DEL PROYECTO</t>
  </si>
  <si>
    <t>Gastos financiables</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</si>
  <si>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todo el videojuego.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</si>
  <si>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</si>
  <si>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</si>
  <si>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</si>
  <si>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</si>
  <si>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</si>
  <si>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</si>
  <si>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</si>
  <si>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</si>
  <si>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</si>
  <si>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</si>
  <si>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</si>
  <si>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</si>
  <si>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</si>
  <si>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</si>
  <si>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</si>
  <si>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</si>
  <si>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</si>
  <si>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</si>
  <si>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</si>
  <si>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</si>
  <si>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</si>
  <si>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</si>
  <si>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</si>
  <si>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</si>
  <si>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</si>
  <si>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</si>
  <si>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 del proyecto</t>
  </si>
  <si>
    <t>Diseñador(a)</t>
  </si>
  <si>
    <t>Programador(a)</t>
  </si>
  <si>
    <t>Artista 2D/3D</t>
  </si>
  <si>
    <t>Animador(a)</t>
  </si>
  <si>
    <t>Compositor(a) musical</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</si>
  <si>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</si>
  <si>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t>Equipo técnico y asistentes(as) 1</t>
  </si>
  <si>
    <t>Equipo técnico y asistentes(as) 2</t>
  </si>
  <si>
    <t>Equipo técnico y asistentes(as) 3</t>
  </si>
  <si>
    <t>Etapa de PRODUCCIÓN</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</si>
  <si>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</si>
  <si>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r>
      <t xml:space="preserve">3. GASTOS DE PREPRODUCCIÓN Y PRODUCCIÓN
</t>
    </r>
    <r>
      <rPr>
        <sz val="11"/>
        <color theme="1"/>
        <rFont val="Calibri"/>
        <family val="2"/>
        <scheme val="minor"/>
      </rPr>
      <t xml:space="preserve">Gastos operacionales y/o de inversión asociados a la realización del videojuego. </t>
    </r>
    <r>
      <rPr>
        <b/>
        <u/>
        <sz val="11"/>
        <color theme="1"/>
        <rFont val="Calibri"/>
        <family val="2"/>
        <scheme val="minor"/>
      </rPr>
      <t>Puedes incluir gastos de circulación y distribución asociados a la obra en esta etapa.</t>
    </r>
    <r>
      <rPr>
        <sz val="11"/>
        <color theme="1"/>
        <rFont val="Calibri"/>
        <family val="2"/>
        <scheme val="minor"/>
      </rPr>
      <t xml:space="preserve">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</si>
  <si>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</si>
  <si>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</si>
  <si>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</si>
  <si>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del videojuego. </t>
    </r>
    <r>
      <rPr>
        <b/>
        <u/>
        <sz val="11"/>
        <color theme="1"/>
        <rFont val="Calibri"/>
        <family val="2"/>
        <scheme val="minor"/>
      </rPr>
      <t>Puedes incluir gastos de circulación y distribución asociados a la obra en esta etapa</t>
    </r>
    <r>
      <rPr>
        <sz val="11"/>
        <color theme="1"/>
        <rFont val="Calibri"/>
        <family val="2"/>
        <scheme val="minor"/>
      </rPr>
      <t xml:space="preserve">.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</si>
  <si>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</si>
  <si>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Control de calidad y debugging</t>
  </si>
  <si>
    <t>Remuneraciones en etapa de Postproducción</t>
  </si>
  <si>
    <r>
      <t xml:space="preserve">Equipo de trabajo  </t>
    </r>
    <r>
      <rPr>
        <sz val="11"/>
        <color theme="1"/>
        <rFont val="Calibri"/>
        <family val="2"/>
        <scheme val="minor"/>
      </rPr>
      <t>(Puedes modificar la lista de acuerdo a las particularidades de tu proyecto)</t>
    </r>
  </si>
  <si>
    <t>Compositor(a) Musical</t>
  </si>
  <si>
    <t>Traductor(a)</t>
  </si>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</sst>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quot;$&quot;\ #,##0;[Red]\-&quot;$&quot;\ #,##0"/>
    <numFmt numFmtId="166" formatCode="[$USD]\ #,##0.0"/>
    <numFmt numFmtId="167" formatCode="_ [$USD]\ * #,##0_ ;_ [$USD]\ * \-#,##0_ ;_ [$USD]\ * &quot;-&quot;_ ;_ @_ "/>
    <numFmt numFmtId="168" formatCode="_ &quot;$&quot;* #,##0_ ;_ &quot;$&quot;* \-#,##0_ ;_ &quot;$&quot;* &quot;-&quot;??_ ;_ @_ "/>
  </numFmts>
  <fonts count="22">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1">
    <xf numFmtId="0" fontId="0" fillId="0" borderId="0" xfId="0"/>
    <xf numFmtId="0" fontId="9" fillId="2" borderId="0" xfId="0" applyFont="1" applyFill="1" applyAlignment="1">
      <alignment horizontal="center" vertical="center"/>
    </xf>
    <xf numFmtId="164"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5" fontId="9" fillId="2" borderId="0" xfId="0" applyNumberFormat="1" applyFont="1" applyFill="1" applyAlignment="1">
      <alignment vertical="center"/>
    </xf>
    <xf numFmtId="165"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5" fontId="10" fillId="2" borderId="2" xfId="0" applyNumberFormat="1" applyFont="1" applyFill="1" applyBorder="1" applyAlignment="1">
      <alignment vertical="center"/>
    </xf>
    <xf numFmtId="0" fontId="10" fillId="2" borderId="2" xfId="0" applyFont="1" applyFill="1" applyBorder="1" applyAlignment="1">
      <alignment vertical="center"/>
    </xf>
    <xf numFmtId="166" fontId="10" fillId="2" borderId="2" xfId="0" applyNumberFormat="1" applyFont="1" applyFill="1" applyBorder="1" applyAlignment="1">
      <alignment vertical="center"/>
    </xf>
    <xf numFmtId="0" fontId="9" fillId="2" borderId="2" xfId="0" applyFont="1" applyFill="1" applyBorder="1" applyAlignment="1">
      <alignment vertical="center"/>
    </xf>
    <xf numFmtId="166" fontId="9" fillId="2" borderId="2" xfId="0" applyNumberFormat="1" applyFont="1" applyFill="1" applyBorder="1" applyAlignment="1">
      <alignment vertical="center"/>
    </xf>
    <xf numFmtId="166" fontId="10" fillId="2" borderId="16" xfId="0" applyNumberFormat="1" applyFont="1" applyFill="1" applyBorder="1" applyAlignment="1">
      <alignment vertical="center"/>
    </xf>
    <xf numFmtId="0" fontId="9" fillId="2" borderId="15" xfId="0" applyFont="1" applyFill="1" applyBorder="1" applyAlignment="1">
      <alignment vertical="center"/>
    </xf>
    <xf numFmtId="166" fontId="9" fillId="2" borderId="16" xfId="0" applyNumberFormat="1" applyFont="1" applyFill="1" applyBorder="1" applyAlignment="1">
      <alignment vertical="center"/>
    </xf>
    <xf numFmtId="164" fontId="0" fillId="0" borderId="9" xfId="0" applyNumberFormat="1" applyBorder="1" applyAlignment="1">
      <alignment vertical="center"/>
    </xf>
    <xf numFmtId="0" fontId="0" fillId="0" borderId="33" xfId="0" applyBorder="1" applyAlignment="1">
      <alignment vertical="center"/>
    </xf>
    <xf numFmtId="166" fontId="9" fillId="2" borderId="10" xfId="0" applyNumberFormat="1" applyFont="1" applyFill="1" applyBorder="1" applyAlignment="1">
      <alignment vertical="center"/>
    </xf>
    <xf numFmtId="164" fontId="0" fillId="0" borderId="13" xfId="0" applyNumberFormat="1" applyBorder="1" applyAlignment="1">
      <alignment vertical="center"/>
    </xf>
    <xf numFmtId="0" fontId="0" fillId="0" borderId="13" xfId="0" applyBorder="1" applyAlignment="1">
      <alignment vertical="center"/>
    </xf>
    <xf numFmtId="166"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164" fontId="0" fillId="0" borderId="2" xfId="1" applyFont="1" applyBorder="1" applyAlignment="1">
      <alignment vertical="center"/>
    </xf>
    <xf numFmtId="164" fontId="0" fillId="0" borderId="16" xfId="1" applyFont="1" applyFill="1" applyBorder="1" applyAlignment="1">
      <alignment vertical="center"/>
    </xf>
    <xf numFmtId="164"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164" fontId="0" fillId="0" borderId="11" xfId="1" applyFont="1" applyBorder="1" applyAlignment="1">
      <alignment vertical="center"/>
    </xf>
    <xf numFmtId="164" fontId="0" fillId="0" borderId="32" xfId="1" applyFont="1" applyBorder="1" applyAlignment="1">
      <alignment vertical="center"/>
    </xf>
    <xf numFmtId="0" fontId="2" fillId="0" borderId="30" xfId="0" applyFont="1" applyBorder="1" applyAlignment="1">
      <alignment horizontal="right" vertical="center"/>
    </xf>
    <xf numFmtId="167" fontId="0" fillId="0" borderId="12" xfId="0" applyNumberFormat="1" applyBorder="1" applyAlignment="1">
      <alignment vertical="center"/>
    </xf>
    <xf numFmtId="167" fontId="0" fillId="0" borderId="13" xfId="0" applyNumberFormat="1" applyBorder="1" applyAlignment="1">
      <alignment vertical="center"/>
    </xf>
    <xf numFmtId="167" fontId="0" fillId="0" borderId="14" xfId="0" applyNumberFormat="1" applyBorder="1" applyAlignment="1">
      <alignment vertical="center"/>
    </xf>
    <xf numFmtId="0" fontId="2" fillId="0" borderId="2" xfId="0" applyFont="1" applyBorder="1" applyAlignment="1">
      <alignment horizontal="left" vertical="center" wrapText="1"/>
    </xf>
    <xf numFmtId="164"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7" fontId="0" fillId="0" borderId="12" xfId="1" applyNumberFormat="1" applyFont="1" applyBorder="1" applyAlignment="1">
      <alignment vertical="center"/>
    </xf>
    <xf numFmtId="167" fontId="0" fillId="0" borderId="13" xfId="1" applyNumberFormat="1" applyFont="1" applyBorder="1" applyAlignment="1">
      <alignment vertical="center"/>
    </xf>
    <xf numFmtId="167" fontId="0" fillId="0" borderId="14" xfId="1" applyNumberFormat="1" applyFont="1" applyBorder="1" applyAlignment="1">
      <alignment vertical="center"/>
    </xf>
    <xf numFmtId="0" fontId="0" fillId="0" borderId="2" xfId="0" applyBorder="1" applyAlignment="1">
      <alignment horizontal="right" vertical="center"/>
    </xf>
    <xf numFmtId="164" fontId="0" fillId="0" borderId="2" xfId="0" applyNumberFormat="1" applyBorder="1" applyAlignment="1">
      <alignment horizontal="left" vertical="center"/>
    </xf>
    <xf numFmtId="168" fontId="0" fillId="0" borderId="2" xfId="0" applyNumberFormat="1" applyBorder="1" applyAlignment="1">
      <alignment horizontal="left" vertical="center"/>
    </xf>
    <xf numFmtId="0" fontId="2" fillId="0" borderId="31" xfId="0" applyFont="1" applyBorder="1" applyAlignment="1">
      <alignment horizontal="center" vertical="center"/>
    </xf>
    <xf numFmtId="164" fontId="0" fillId="0" borderId="27" xfId="1" applyFont="1" applyBorder="1" applyAlignment="1">
      <alignment vertical="center"/>
    </xf>
    <xf numFmtId="164"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7"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5" xfId="1" applyFont="1" applyBorder="1" applyAlignment="1">
      <alignment horizontal="center" vertical="center"/>
    </xf>
    <xf numFmtId="164" fontId="1" fillId="0" borderId="6" xfId="1" applyFont="1" applyBorder="1" applyAlignment="1">
      <alignment horizontal="center" vertical="center"/>
    </xf>
    <xf numFmtId="164" fontId="1" fillId="0" borderId="7" xfId="1" applyFont="1" applyBorder="1" applyAlignment="1">
      <alignment horizontal="center" vertical="center"/>
    </xf>
    <xf numFmtId="164" fontId="0" fillId="0" borderId="5" xfId="1" applyFont="1" applyBorder="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64" fontId="0" fillId="0" borderId="15" xfId="1" applyFont="1" applyFill="1" applyBorder="1" applyAlignment="1">
      <alignment horizontal="left" vertical="center"/>
    </xf>
    <xf numFmtId="164" fontId="0" fillId="0" borderId="28" xfId="1" applyFont="1" applyFill="1" applyBorder="1" applyAlignment="1">
      <alignment horizontal="left" vertical="center"/>
    </xf>
    <xf numFmtId="164" fontId="0" fillId="0" borderId="17" xfId="1" applyFont="1" applyFill="1" applyBorder="1" applyAlignment="1">
      <alignment horizontal="left" vertical="center"/>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8"/>
  <sheetViews>
    <sheetView topLeftCell="A5" workbookViewId="0">
      <selection activeCell="A11" sqref="A11"/>
    </sheetView>
  </sheetViews>
  <sheetFormatPr defaultColWidth="11.42578125" defaultRowHeight="15"/>
  <cols>
    <col min="1" max="1" width="160.42578125" style="76" customWidth="1"/>
  </cols>
  <sheetData>
    <row r="1" spans="1:1" ht="29.1" customHeight="1">
      <c r="A1" s="77" t="s">
        <v>0</v>
      </c>
    </row>
    <row r="2" spans="1:1" ht="42" customHeight="1">
      <c r="A2" s="78" t="s">
        <v>1</v>
      </c>
    </row>
    <row r="3" spans="1:1" ht="55.5" customHeight="1">
      <c r="A3" s="78" t="s">
        <v>2</v>
      </c>
    </row>
    <row r="4" spans="1:1" ht="18.75">
      <c r="A4" s="78"/>
    </row>
    <row r="5" spans="1:1" ht="53.25" customHeight="1">
      <c r="A5" s="79" t="s">
        <v>3</v>
      </c>
    </row>
    <row r="6" spans="1:1" ht="18.75">
      <c r="A6" s="78"/>
    </row>
    <row r="7" spans="1:1" ht="56.25" customHeight="1">
      <c r="A7" s="79" t="s">
        <v>4</v>
      </c>
    </row>
    <row r="8" spans="1:1" ht="18.75">
      <c r="A8" s="78"/>
    </row>
    <row r="9" spans="1:1" ht="78" customHeight="1">
      <c r="A9" s="78" t="s">
        <v>5</v>
      </c>
    </row>
    <row r="10" spans="1:1" ht="18.75">
      <c r="A10" s="78"/>
    </row>
    <row r="11" spans="1:1" ht="68.25" customHeight="1">
      <c r="A11" s="79" t="s">
        <v>6</v>
      </c>
    </row>
    <row r="12" spans="1:1" ht="18.75">
      <c r="A12" s="78"/>
    </row>
    <row r="13" spans="1:1" ht="91.5" customHeight="1">
      <c r="A13" s="78" t="s">
        <v>7</v>
      </c>
    </row>
    <row r="14" spans="1:1" ht="18.75">
      <c r="A14" s="78"/>
    </row>
    <row r="15" spans="1:1" ht="37.5">
      <c r="A15" s="78" t="s">
        <v>8</v>
      </c>
    </row>
    <row r="16" spans="1:1" ht="18.75">
      <c r="A16" s="78"/>
    </row>
    <row r="17" spans="1:1" ht="86.25" customHeight="1">
      <c r="A17" s="78" t="s">
        <v>9</v>
      </c>
    </row>
    <row r="18" spans="1:1" ht="18.75">
      <c r="A18" s="78"/>
    </row>
    <row r="19" spans="1:1" ht="70.5" customHeight="1">
      <c r="A19" s="79" t="s">
        <v>10</v>
      </c>
    </row>
    <row r="20" spans="1:1" ht="14.45" customHeight="1">
      <c r="A20" s="80"/>
    </row>
    <row r="21" spans="1:1" ht="14.45" customHeight="1">
      <c r="A21" s="80"/>
    </row>
    <row r="22" spans="1:1" ht="14.45" customHeight="1">
      <c r="A22" s="80"/>
    </row>
    <row r="23" spans="1:1" ht="14.45" customHeight="1">
      <c r="A23" s="80"/>
    </row>
    <row r="24" spans="1:1" ht="14.45" customHeight="1" thickBot="1">
      <c r="A24" s="81"/>
    </row>
    <row r="25" spans="1:1" ht="14.45" customHeight="1"/>
    <row r="26" spans="1:1" ht="14.45" customHeight="1"/>
    <row r="27" spans="1:1" ht="14.45"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08"/>
  <sheetViews>
    <sheetView tabSelected="1" zoomScaleNormal="100" zoomScalePageLayoutView="85" workbookViewId="0">
      <selection activeCell="B2" sqref="B2"/>
    </sheetView>
  </sheetViews>
  <sheetFormatPr defaultColWidth="11.42578125" defaultRowHeight="1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c r="A2" s="8"/>
      <c r="B2" s="8" t="s">
        <v>11</v>
      </c>
      <c r="C2" s="8"/>
      <c r="D2" s="8"/>
      <c r="E2" s="8"/>
      <c r="F2" s="8"/>
      <c r="G2" s="8"/>
      <c r="H2" s="8"/>
      <c r="I2" s="8"/>
      <c r="J2" s="9"/>
      <c r="K2" s="9"/>
      <c r="L2" s="9"/>
      <c r="M2" s="9"/>
      <c r="N2" s="9"/>
      <c r="O2" s="9"/>
      <c r="P2" s="9"/>
    </row>
    <row r="3" spans="1:16">
      <c r="A3" s="11"/>
      <c r="B3" s="12"/>
      <c r="C3" s="12"/>
      <c r="D3" s="12"/>
      <c r="E3" s="12"/>
      <c r="F3" s="12"/>
      <c r="G3" s="12"/>
      <c r="H3" s="12"/>
      <c r="I3" s="12"/>
      <c r="J3" s="12"/>
      <c r="K3" s="12"/>
      <c r="L3" s="12"/>
      <c r="M3" s="12"/>
      <c r="N3" s="12"/>
      <c r="O3" s="12"/>
      <c r="P3" s="12"/>
    </row>
    <row r="4" spans="1:16" ht="16.5" thickBot="1">
      <c r="A4" s="13"/>
      <c r="B4" s="14"/>
      <c r="C4" s="14"/>
      <c r="D4" s="14"/>
      <c r="E4" s="14"/>
      <c r="F4" s="14"/>
      <c r="G4" s="14"/>
      <c r="H4" s="14"/>
      <c r="I4" s="14"/>
      <c r="J4" s="15"/>
      <c r="K4" s="15"/>
      <c r="L4" s="15"/>
      <c r="M4" s="15"/>
      <c r="N4" s="15"/>
      <c r="O4" s="15"/>
      <c r="P4" s="15"/>
    </row>
    <row r="5" spans="1:16" ht="15.75" thickTop="1">
      <c r="A5" s="11"/>
      <c r="B5" s="12"/>
      <c r="C5" s="12"/>
      <c r="D5" s="12"/>
      <c r="E5" s="12"/>
      <c r="F5" s="12"/>
      <c r="G5" s="12"/>
      <c r="H5" s="12"/>
      <c r="I5" s="12"/>
      <c r="J5" s="12"/>
      <c r="K5" s="12"/>
      <c r="L5" s="12"/>
      <c r="M5" s="12"/>
      <c r="N5" s="12"/>
      <c r="O5" s="12"/>
    </row>
    <row r="6" spans="1:16">
      <c r="A6" s="16"/>
      <c r="B6" s="17" t="s">
        <v>12</v>
      </c>
      <c r="C6" s="17"/>
      <c r="D6" s="17"/>
      <c r="E6" s="17"/>
      <c r="F6" s="17"/>
      <c r="G6" s="18"/>
      <c r="H6" s="18"/>
      <c r="I6" s="18"/>
      <c r="J6" s="17" t="s">
        <v>13</v>
      </c>
      <c r="K6" s="17"/>
      <c r="L6" s="17"/>
      <c r="M6" s="19"/>
    </row>
    <row r="7" spans="1:16">
      <c r="A7" s="11">
        <v>1</v>
      </c>
      <c r="B7" s="20" t="s">
        <v>14</v>
      </c>
      <c r="C7" s="113"/>
      <c r="D7" s="113"/>
      <c r="E7" s="113"/>
      <c r="F7" s="20"/>
      <c r="G7" s="17"/>
      <c r="H7" s="17"/>
      <c r="I7" s="17"/>
      <c r="J7" s="17"/>
      <c r="K7" s="17"/>
      <c r="L7" s="18"/>
      <c r="M7" s="21"/>
    </row>
    <row r="8" spans="1:16">
      <c r="A8" s="11">
        <v>2</v>
      </c>
      <c r="B8" s="20" t="s">
        <v>15</v>
      </c>
      <c r="C8" s="113"/>
      <c r="D8" s="113"/>
      <c r="E8" s="113"/>
      <c r="F8" s="20"/>
      <c r="G8" s="1"/>
      <c r="H8" s="1"/>
      <c r="I8" s="1"/>
      <c r="J8" s="17"/>
      <c r="K8" s="17"/>
      <c r="L8" s="18" t="s">
        <v>16</v>
      </c>
      <c r="M8" s="22">
        <v>851</v>
      </c>
    </row>
    <row r="9" spans="1:16">
      <c r="A9" s="11">
        <v>3</v>
      </c>
      <c r="B9" s="20" t="s">
        <v>17</v>
      </c>
      <c r="C9" s="113"/>
      <c r="D9" s="113"/>
      <c r="E9" s="113"/>
      <c r="F9" s="20"/>
      <c r="G9" s="17"/>
      <c r="H9" s="17"/>
      <c r="I9" s="17"/>
      <c r="J9" s="17"/>
      <c r="K9" s="17"/>
      <c r="L9" s="18" t="s">
        <v>18</v>
      </c>
      <c r="M9" s="23">
        <f ca="1">TODAY()</f>
        <v>45845</v>
      </c>
    </row>
    <row r="10" spans="1:16">
      <c r="A10" s="11">
        <v>4</v>
      </c>
      <c r="B10" s="20" t="s">
        <v>19</v>
      </c>
      <c r="C10" s="113"/>
      <c r="D10" s="113"/>
      <c r="E10" s="113"/>
      <c r="F10" s="20"/>
      <c r="G10" s="110" t="s">
        <v>20</v>
      </c>
      <c r="H10" s="111"/>
      <c r="I10" s="111"/>
      <c r="J10" s="112"/>
      <c r="K10" s="24">
        <f>C22</f>
        <v>0</v>
      </c>
      <c r="L10" s="25"/>
      <c r="M10" s="26">
        <f>K10/M8</f>
        <v>0</v>
      </c>
    </row>
    <row r="11" spans="1:16">
      <c r="A11" s="11">
        <v>5</v>
      </c>
      <c r="B11" s="20" t="s">
        <v>21</v>
      </c>
      <c r="C11" s="113"/>
      <c r="D11" s="113"/>
      <c r="E11" s="113"/>
      <c r="F11" s="20"/>
      <c r="G11" s="114" t="s">
        <v>22</v>
      </c>
      <c r="H11" s="115"/>
      <c r="I11" s="115"/>
      <c r="J11" s="116"/>
      <c r="K11" s="22">
        <f>J55+J72</f>
        <v>0</v>
      </c>
      <c r="L11" s="27"/>
      <c r="M11" s="28">
        <f>K11/M8</f>
        <v>0</v>
      </c>
    </row>
    <row r="12" spans="1:16">
      <c r="A12" s="11">
        <v>6</v>
      </c>
      <c r="B12" s="20" t="s">
        <v>23</v>
      </c>
      <c r="C12" s="113"/>
      <c r="D12" s="113"/>
      <c r="E12" s="113"/>
      <c r="F12" s="20"/>
      <c r="G12" s="114" t="s">
        <v>24</v>
      </c>
      <c r="H12" s="115"/>
      <c r="I12" s="115"/>
      <c r="J12" s="116"/>
      <c r="K12" s="22">
        <f>F37</f>
        <v>0</v>
      </c>
      <c r="L12" s="27"/>
      <c r="M12" s="28">
        <f>K12/M8</f>
        <v>0</v>
      </c>
    </row>
    <row r="13" spans="1:16">
      <c r="A13" s="11">
        <v>7</v>
      </c>
      <c r="B13" s="20" t="s">
        <v>25</v>
      </c>
      <c r="C13" s="113"/>
      <c r="D13" s="113"/>
      <c r="E13" s="113"/>
      <c r="F13" s="20"/>
      <c r="G13" s="114" t="s">
        <v>26</v>
      </c>
      <c r="H13" s="115"/>
      <c r="I13" s="115"/>
      <c r="J13" s="116"/>
      <c r="K13" s="22">
        <f>F83</f>
        <v>0</v>
      </c>
      <c r="L13" s="27"/>
      <c r="M13" s="28">
        <f>K13/M8</f>
        <v>0</v>
      </c>
    </row>
    <row r="14" spans="1:16">
      <c r="A14" s="11">
        <v>8</v>
      </c>
      <c r="B14" s="20" t="s">
        <v>27</v>
      </c>
      <c r="C14" s="113"/>
      <c r="D14" s="113"/>
      <c r="E14" s="113"/>
      <c r="F14" s="20"/>
      <c r="G14" s="114" t="s">
        <v>28</v>
      </c>
      <c r="H14" s="115"/>
      <c r="I14" s="115"/>
      <c r="J14" s="116"/>
      <c r="K14" s="22">
        <f>F92+J107</f>
        <v>0</v>
      </c>
      <c r="L14" s="27"/>
      <c r="M14" s="28">
        <f>K14/M8</f>
        <v>0</v>
      </c>
    </row>
    <row r="15" spans="1:16">
      <c r="A15" s="11">
        <v>9</v>
      </c>
      <c r="B15" s="20" t="s">
        <v>29</v>
      </c>
      <c r="C15" s="113"/>
      <c r="D15" s="113"/>
      <c r="E15" s="113"/>
      <c r="F15" s="20"/>
      <c r="G15" s="110" t="s">
        <v>30</v>
      </c>
      <c r="H15" s="111"/>
      <c r="I15" s="111"/>
      <c r="J15" s="112"/>
      <c r="K15" s="24">
        <f>C24</f>
        <v>0</v>
      </c>
      <c r="L15" s="25"/>
      <c r="M15" s="29">
        <f>K15/M8</f>
        <v>0</v>
      </c>
    </row>
    <row r="16" spans="1:16">
      <c r="A16" s="11">
        <v>10</v>
      </c>
      <c r="B16" s="20" t="s">
        <v>31</v>
      </c>
      <c r="C16" s="113"/>
      <c r="D16" s="113"/>
      <c r="E16" s="113"/>
      <c r="F16" s="20"/>
      <c r="G16" s="114" t="s">
        <v>32</v>
      </c>
      <c r="H16" s="115"/>
      <c r="I16" s="115"/>
      <c r="J16" s="116"/>
      <c r="K16" s="22">
        <f>SUM(K10:K15)</f>
        <v>0</v>
      </c>
      <c r="L16" s="27"/>
      <c r="M16" s="31">
        <f>K16/$M$8</f>
        <v>0</v>
      </c>
    </row>
    <row r="17" spans="1:16" ht="15.75" thickBot="1">
      <c r="A17" s="11">
        <v>11</v>
      </c>
      <c r="B17" s="20" t="s">
        <v>33</v>
      </c>
      <c r="C17" s="113"/>
      <c r="D17" s="113"/>
      <c r="E17" s="113"/>
      <c r="F17" s="20"/>
      <c r="G17" s="114" t="s">
        <v>34</v>
      </c>
      <c r="H17" s="115"/>
      <c r="I17" s="115"/>
      <c r="J17" s="116"/>
      <c r="K17" s="22">
        <f>SUM(K11+K12+K13+K14)</f>
        <v>0</v>
      </c>
      <c r="L17" s="30"/>
      <c r="M17" s="31">
        <f>K17/$M$8</f>
        <v>0</v>
      </c>
    </row>
    <row r="18" spans="1:16" ht="15.75" thickBot="1">
      <c r="G18" s="117" t="s">
        <v>35</v>
      </c>
      <c r="H18" s="118"/>
      <c r="I18" s="118"/>
      <c r="J18" s="119"/>
      <c r="K18" s="32">
        <f>K55+K72+G83+G92+K107+G37</f>
        <v>0</v>
      </c>
      <c r="L18" s="33"/>
      <c r="M18" s="34">
        <f>K18/$M$8</f>
        <v>0</v>
      </c>
    </row>
    <row r="19" spans="1:16" ht="15.75" thickBot="1">
      <c r="G19" s="120" t="s">
        <v>36</v>
      </c>
      <c r="H19" s="121"/>
      <c r="I19" s="121"/>
      <c r="J19" s="121"/>
      <c r="K19" s="35">
        <f>L55+L72+H37+H83+H92+L107</f>
        <v>0</v>
      </c>
      <c r="L19" s="36"/>
      <c r="M19" s="37">
        <f>K19/$M$8</f>
        <v>0</v>
      </c>
    </row>
    <row r="20" spans="1:16">
      <c r="B20" s="38" t="s">
        <v>37</v>
      </c>
    </row>
    <row r="21" spans="1:16" ht="15.75" thickBot="1"/>
    <row r="22" spans="1:16" ht="54.6" customHeight="1" thickBot="1">
      <c r="B22" s="6" t="s">
        <v>38</v>
      </c>
      <c r="C22" s="125">
        <v>0</v>
      </c>
      <c r="D22" s="126"/>
      <c r="E22" s="127"/>
      <c r="F22" s="2"/>
      <c r="G22" s="2"/>
      <c r="H22" s="2"/>
      <c r="I22" s="2"/>
      <c r="J22" s="2"/>
      <c r="K22" s="2"/>
    </row>
    <row r="23" spans="1:16" ht="15.75" thickBot="1">
      <c r="C23" s="39"/>
      <c r="D23" s="39"/>
      <c r="E23" s="39"/>
      <c r="F23" s="39"/>
      <c r="G23" s="39"/>
      <c r="H23" s="39"/>
      <c r="I23" s="39"/>
      <c r="J23" s="39"/>
    </row>
    <row r="24" spans="1:16" ht="60" customHeight="1" thickBot="1">
      <c r="B24" s="6" t="s">
        <v>39</v>
      </c>
      <c r="C24" s="128">
        <v>0</v>
      </c>
      <c r="D24" s="129"/>
      <c r="E24" s="130"/>
      <c r="F24" s="2"/>
      <c r="G24" s="2"/>
      <c r="H24" s="2"/>
      <c r="I24" s="2"/>
      <c r="J24" s="2"/>
      <c r="K24" s="2"/>
    </row>
    <row r="26" spans="1:16" ht="26.25">
      <c r="A26" s="131" t="s">
        <v>40</v>
      </c>
      <c r="B26" s="132"/>
      <c r="C26" s="132"/>
      <c r="D26" s="132"/>
      <c r="E26" s="132"/>
      <c r="F26" s="132"/>
      <c r="G26" s="132"/>
      <c r="H26" s="132"/>
      <c r="I26" s="132"/>
      <c r="J26" s="132"/>
      <c r="K26" s="132"/>
      <c r="L26" s="132"/>
      <c r="M26" s="132"/>
      <c r="N26" s="132"/>
      <c r="O26" s="132"/>
      <c r="P26" s="132"/>
    </row>
    <row r="27" spans="1:16" ht="27" thickBot="1">
      <c r="A27" s="40"/>
      <c r="B27" s="40"/>
      <c r="C27" s="40"/>
      <c r="D27" s="40"/>
      <c r="E27" s="40"/>
      <c r="F27" s="40"/>
      <c r="G27" s="40"/>
      <c r="H27" s="40"/>
      <c r="I27" s="40"/>
      <c r="J27" s="40"/>
      <c r="K27" s="40"/>
      <c r="L27" s="40"/>
      <c r="M27" s="40"/>
      <c r="N27" s="40"/>
      <c r="O27" s="40"/>
      <c r="P27" s="40"/>
    </row>
    <row r="28" spans="1:16" ht="77.099999999999994" customHeight="1">
      <c r="B28" s="101" t="s">
        <v>41</v>
      </c>
      <c r="C28" s="102"/>
      <c r="D28" s="102"/>
      <c r="E28" s="102"/>
      <c r="F28" s="102"/>
      <c r="G28" s="102"/>
      <c r="H28" s="102"/>
      <c r="I28" s="103"/>
      <c r="J28" s="4"/>
      <c r="K28" s="4"/>
      <c r="L28" s="4"/>
      <c r="M28" s="4"/>
      <c r="N28" s="4"/>
      <c r="O28" s="4"/>
      <c r="P28" s="4"/>
    </row>
    <row r="29" spans="1:16" ht="56.45" customHeight="1">
      <c r="B29" s="41" t="s">
        <v>42</v>
      </c>
      <c r="C29" s="41" t="s">
        <v>43</v>
      </c>
      <c r="D29" s="41" t="s">
        <v>44</v>
      </c>
      <c r="E29" s="41" t="s">
        <v>45</v>
      </c>
      <c r="F29" s="41" t="s">
        <v>46</v>
      </c>
      <c r="G29" s="41" t="s">
        <v>47</v>
      </c>
      <c r="H29" s="41" t="s">
        <v>48</v>
      </c>
      <c r="I29" s="95" t="s">
        <v>49</v>
      </c>
      <c r="J29" s="96"/>
      <c r="K29" s="96"/>
      <c r="L29" s="96"/>
      <c r="M29" s="96"/>
      <c r="N29" s="96"/>
      <c r="O29" s="97"/>
    </row>
    <row r="30" spans="1:16">
      <c r="B30" s="42" t="s">
        <v>50</v>
      </c>
      <c r="C30" s="42"/>
      <c r="D30" s="42"/>
      <c r="E30" s="43"/>
      <c r="F30" s="43">
        <f>D30*E30</f>
        <v>0</v>
      </c>
      <c r="G30" s="43"/>
      <c r="H30" s="43">
        <f>F30-G30</f>
        <v>0</v>
      </c>
      <c r="I30" s="86"/>
      <c r="J30" s="87"/>
      <c r="K30" s="87"/>
      <c r="L30" s="87"/>
      <c r="M30" s="87"/>
      <c r="N30" s="87"/>
      <c r="O30" s="88"/>
    </row>
    <row r="31" spans="1:16">
      <c r="B31" s="42" t="s">
        <v>51</v>
      </c>
      <c r="C31" s="42"/>
      <c r="D31" s="42"/>
      <c r="E31" s="43"/>
      <c r="F31" s="43">
        <f t="shared" ref="F31:F34" si="0">D31*E31</f>
        <v>0</v>
      </c>
      <c r="G31" s="43"/>
      <c r="H31" s="43">
        <f t="shared" ref="H31:H34" si="1">F31-G31</f>
        <v>0</v>
      </c>
      <c r="I31" s="86"/>
      <c r="J31" s="87"/>
      <c r="K31" s="87"/>
      <c r="L31" s="87"/>
      <c r="M31" s="87"/>
      <c r="N31" s="87"/>
      <c r="O31" s="88"/>
    </row>
    <row r="32" spans="1:16">
      <c r="B32" s="42" t="s">
        <v>52</v>
      </c>
      <c r="C32" s="42"/>
      <c r="D32" s="42"/>
      <c r="E32" s="43"/>
      <c r="F32" s="43">
        <f t="shared" ref="F32" si="2">D32*E32</f>
        <v>0</v>
      </c>
      <c r="G32" s="43"/>
      <c r="H32" s="43">
        <f t="shared" ref="H32" si="3">F32-G32</f>
        <v>0</v>
      </c>
      <c r="I32" s="86"/>
      <c r="J32" s="87"/>
      <c r="K32" s="87"/>
      <c r="L32" s="87"/>
      <c r="M32" s="87"/>
      <c r="N32" s="87"/>
      <c r="O32" s="88"/>
    </row>
    <row r="33" spans="2:16">
      <c r="B33" s="42" t="s">
        <v>53</v>
      </c>
      <c r="C33" s="42"/>
      <c r="D33" s="42"/>
      <c r="E33" s="43"/>
      <c r="F33" s="43">
        <f t="shared" si="0"/>
        <v>0</v>
      </c>
      <c r="G33" s="43"/>
      <c r="H33" s="43">
        <f t="shared" si="1"/>
        <v>0</v>
      </c>
      <c r="I33" s="86"/>
      <c r="J33" s="87"/>
      <c r="K33" s="87"/>
      <c r="L33" s="87"/>
      <c r="M33" s="87"/>
      <c r="N33" s="87"/>
      <c r="O33" s="88"/>
    </row>
    <row r="34" spans="2:16">
      <c r="B34" s="42" t="s">
        <v>54</v>
      </c>
      <c r="C34" s="42"/>
      <c r="D34" s="42"/>
      <c r="E34" s="43"/>
      <c r="F34" s="43">
        <f t="shared" si="0"/>
        <v>0</v>
      </c>
      <c r="G34" s="43"/>
      <c r="H34" s="43">
        <f t="shared" si="1"/>
        <v>0</v>
      </c>
      <c r="I34" s="86"/>
      <c r="J34" s="87"/>
      <c r="K34" s="87"/>
      <c r="L34" s="87"/>
      <c r="M34" s="87"/>
      <c r="N34" s="87"/>
      <c r="O34" s="88"/>
    </row>
    <row r="35" spans="2:16" ht="15.75" thickBot="1">
      <c r="B35" s="134" t="s">
        <v>55</v>
      </c>
      <c r="C35" s="134"/>
      <c r="D35" s="134"/>
      <c r="E35" s="134"/>
      <c r="F35" s="44"/>
      <c r="G35" s="44"/>
      <c r="H35" s="45" t="s">
        <v>56</v>
      </c>
      <c r="I35" s="138"/>
      <c r="J35" s="139"/>
      <c r="K35" s="139"/>
      <c r="L35" s="139"/>
      <c r="M35" s="139"/>
      <c r="N35" s="139"/>
      <c r="O35" s="140"/>
    </row>
    <row r="36" spans="2:16" ht="15.75" thickBot="1">
      <c r="F36" s="46" t="s">
        <v>57</v>
      </c>
      <c r="G36" s="47" t="s">
        <v>35</v>
      </c>
      <c r="H36" s="48" t="s">
        <v>36</v>
      </c>
    </row>
    <row r="37" spans="2:16">
      <c r="E37" s="49" t="s">
        <v>58</v>
      </c>
      <c r="F37" s="50">
        <f>SUM(F30:F35)</f>
        <v>0</v>
      </c>
      <c r="G37" s="43">
        <f>SUM(G30:G35)</f>
        <v>0</v>
      </c>
      <c r="H37" s="51">
        <f>SUM(H30:H34)</f>
        <v>0</v>
      </c>
    </row>
    <row r="38" spans="2:16" ht="15.75" thickBot="1">
      <c r="E38" s="52" t="s">
        <v>59</v>
      </c>
      <c r="F38" s="53">
        <f>F37/$M$8</f>
        <v>0</v>
      </c>
      <c r="G38" s="54">
        <f t="shared" ref="G38:H38" si="4">G37/$M$8</f>
        <v>0</v>
      </c>
      <c r="H38" s="55">
        <f t="shared" si="4"/>
        <v>0</v>
      </c>
    </row>
    <row r="39" spans="2:16" ht="15.75" thickBot="1"/>
    <row r="40" spans="2:16" ht="94.35" customHeight="1" thickBot="1">
      <c r="B40" s="122" t="s">
        <v>60</v>
      </c>
      <c r="C40" s="123"/>
      <c r="D40" s="123"/>
      <c r="E40" s="123"/>
      <c r="F40" s="123"/>
      <c r="G40" s="123"/>
      <c r="H40" s="123"/>
      <c r="I40" s="123"/>
      <c r="J40" s="123"/>
      <c r="K40" s="123"/>
      <c r="L40" s="124"/>
      <c r="M40" s="4"/>
      <c r="N40" s="133"/>
      <c r="O40" s="133"/>
      <c r="P40" s="133"/>
    </row>
    <row r="41" spans="2:16" ht="14.1" customHeight="1">
      <c r="B41" s="92" t="s">
        <v>61</v>
      </c>
      <c r="C41" s="93"/>
      <c r="D41" s="93"/>
      <c r="E41" s="93"/>
      <c r="F41" s="93"/>
      <c r="G41" s="93"/>
      <c r="H41" s="93"/>
      <c r="I41" s="93"/>
      <c r="J41" s="93"/>
      <c r="K41" s="93"/>
      <c r="L41" s="94"/>
      <c r="M41" s="7"/>
      <c r="N41" s="7"/>
      <c r="O41" s="7"/>
      <c r="P41" s="7"/>
    </row>
    <row r="42" spans="2:16" ht="47.1" customHeight="1">
      <c r="B42" s="41" t="s">
        <v>42</v>
      </c>
      <c r="C42" s="41" t="s">
        <v>62</v>
      </c>
      <c r="D42" s="41" t="s">
        <v>43</v>
      </c>
      <c r="E42" s="41" t="s">
        <v>44</v>
      </c>
      <c r="F42" s="41" t="s">
        <v>63</v>
      </c>
      <c r="G42" s="56" t="s">
        <v>64</v>
      </c>
      <c r="H42" s="56" t="s">
        <v>65</v>
      </c>
      <c r="I42" s="41" t="s">
        <v>45</v>
      </c>
      <c r="J42" s="41" t="s">
        <v>46</v>
      </c>
      <c r="K42" s="41" t="s">
        <v>47</v>
      </c>
      <c r="L42" s="41" t="s">
        <v>48</v>
      </c>
      <c r="M42" s="95" t="s">
        <v>66</v>
      </c>
      <c r="N42" s="96"/>
      <c r="O42" s="96"/>
      <c r="P42" s="97"/>
    </row>
    <row r="43" spans="2:16">
      <c r="B43" s="83" t="s">
        <v>67</v>
      </c>
      <c r="C43" s="84"/>
      <c r="D43" s="84"/>
      <c r="E43" s="84"/>
      <c r="F43" s="84"/>
      <c r="G43" s="84"/>
      <c r="H43" s="84"/>
      <c r="I43" s="84"/>
      <c r="J43" s="84"/>
      <c r="K43" s="84"/>
      <c r="L43" s="84"/>
      <c r="M43" s="84"/>
      <c r="N43" s="84"/>
      <c r="O43" s="84"/>
      <c r="P43" s="85"/>
    </row>
    <row r="44" spans="2:16">
      <c r="B44" s="3" t="s">
        <v>68</v>
      </c>
      <c r="C44" s="42"/>
      <c r="D44" s="42"/>
      <c r="E44" s="42"/>
      <c r="F44" s="42"/>
      <c r="G44" s="57"/>
      <c r="H44" s="58"/>
      <c r="I44" s="43">
        <f t="shared" ref="I44:I49" si="5">MROUND(G44*(100/(100-H44)),1)</f>
        <v>0</v>
      </c>
      <c r="J44" s="43">
        <f t="shared" ref="J44:J49" si="6">I44*E44*C44</f>
        <v>0</v>
      </c>
      <c r="K44" s="43"/>
      <c r="L44" s="43">
        <f>J44-K44</f>
        <v>0</v>
      </c>
      <c r="M44" s="86"/>
      <c r="N44" s="87"/>
      <c r="O44" s="87"/>
      <c r="P44" s="88"/>
    </row>
    <row r="45" spans="2:16">
      <c r="B45" s="3" t="s">
        <v>69</v>
      </c>
      <c r="C45" s="42"/>
      <c r="D45" s="42"/>
      <c r="E45" s="42"/>
      <c r="F45" s="42"/>
      <c r="G45" s="57"/>
      <c r="H45" s="58"/>
      <c r="I45" s="43">
        <f t="shared" si="5"/>
        <v>0</v>
      </c>
      <c r="J45" s="43">
        <f t="shared" si="6"/>
        <v>0</v>
      </c>
      <c r="K45" s="43"/>
      <c r="L45" s="43">
        <f t="shared" ref="L45:L49" si="7">J45-K45</f>
        <v>0</v>
      </c>
      <c r="M45" s="86"/>
      <c r="N45" s="87"/>
      <c r="O45" s="87"/>
      <c r="P45" s="88"/>
    </row>
    <row r="46" spans="2:16">
      <c r="B46" s="3" t="s">
        <v>70</v>
      </c>
      <c r="C46" s="42"/>
      <c r="D46" s="42"/>
      <c r="E46" s="42"/>
      <c r="F46" s="42"/>
      <c r="G46" s="57"/>
      <c r="H46" s="58"/>
      <c r="I46" s="43">
        <f>MROUND(G46*(100/(100-H46)),1)</f>
        <v>0</v>
      </c>
      <c r="J46" s="43">
        <f t="shared" si="6"/>
        <v>0</v>
      </c>
      <c r="K46" s="43"/>
      <c r="L46" s="43">
        <f t="shared" si="7"/>
        <v>0</v>
      </c>
      <c r="M46" s="86"/>
      <c r="N46" s="87"/>
      <c r="O46" s="87"/>
      <c r="P46" s="88"/>
    </row>
    <row r="47" spans="2:16">
      <c r="B47" s="3" t="s">
        <v>71</v>
      </c>
      <c r="C47" s="42"/>
      <c r="D47" s="42"/>
      <c r="E47" s="42"/>
      <c r="F47" s="42"/>
      <c r="G47" s="57"/>
      <c r="H47" s="58"/>
      <c r="I47" s="43">
        <f t="shared" si="5"/>
        <v>0</v>
      </c>
      <c r="J47" s="43">
        <f t="shared" si="6"/>
        <v>0</v>
      </c>
      <c r="K47" s="43"/>
      <c r="L47" s="43">
        <f t="shared" si="7"/>
        <v>0</v>
      </c>
      <c r="M47" s="86"/>
      <c r="N47" s="87"/>
      <c r="O47" s="87"/>
      <c r="P47" s="88"/>
    </row>
    <row r="48" spans="2:16">
      <c r="B48" s="3" t="s">
        <v>72</v>
      </c>
      <c r="C48" s="42"/>
      <c r="D48" s="42"/>
      <c r="E48" s="42"/>
      <c r="F48" s="42"/>
      <c r="G48" s="57"/>
      <c r="H48" s="58"/>
      <c r="I48" s="43">
        <f t="shared" ref="I48" si="8">MROUND(G48*(100/(100-H48)),1)</f>
        <v>0</v>
      </c>
      <c r="J48" s="43">
        <f t="shared" si="6"/>
        <v>0</v>
      </c>
      <c r="K48" s="43"/>
      <c r="L48" s="43">
        <f t="shared" ref="L48" si="9">J48-K48</f>
        <v>0</v>
      </c>
      <c r="M48" s="86"/>
      <c r="N48" s="87"/>
      <c r="O48" s="87"/>
      <c r="P48" s="88"/>
    </row>
    <row r="49" spans="2:16">
      <c r="B49" s="3" t="s">
        <v>73</v>
      </c>
      <c r="C49" s="42"/>
      <c r="D49" s="42"/>
      <c r="E49" s="42"/>
      <c r="F49" s="42"/>
      <c r="G49" s="57"/>
      <c r="H49" s="58"/>
      <c r="I49" s="43">
        <f t="shared" si="5"/>
        <v>0</v>
      </c>
      <c r="J49" s="43">
        <f t="shared" si="6"/>
        <v>0</v>
      </c>
      <c r="K49" s="43"/>
      <c r="L49" s="43">
        <f t="shared" si="7"/>
        <v>0</v>
      </c>
      <c r="M49" s="86"/>
      <c r="N49" s="87"/>
      <c r="O49" s="87"/>
      <c r="P49" s="88"/>
    </row>
    <row r="50" spans="2:16">
      <c r="B50" s="83" t="s">
        <v>74</v>
      </c>
      <c r="C50" s="84"/>
      <c r="D50" s="84"/>
      <c r="E50" s="84"/>
      <c r="F50" s="84"/>
      <c r="G50" s="84"/>
      <c r="H50" s="84"/>
      <c r="I50" s="84"/>
      <c r="J50" s="84"/>
      <c r="K50" s="84"/>
      <c r="L50" s="84"/>
      <c r="M50" s="84"/>
      <c r="N50" s="84"/>
      <c r="O50" s="84"/>
      <c r="P50" s="85"/>
    </row>
    <row r="51" spans="2:16">
      <c r="B51" s="3" t="s">
        <v>75</v>
      </c>
      <c r="C51" s="42"/>
      <c r="D51" s="42"/>
      <c r="E51" s="42"/>
      <c r="F51" s="42"/>
      <c r="G51" s="57"/>
      <c r="H51" s="59"/>
      <c r="I51" s="43">
        <f>MROUND(G51*(100/(100-H51)),1)</f>
        <v>0</v>
      </c>
      <c r="J51" s="43">
        <f t="shared" ref="J51" si="10">I51*E51*C51</f>
        <v>0</v>
      </c>
      <c r="K51" s="43"/>
      <c r="L51" s="43">
        <f>J51-K51</f>
        <v>0</v>
      </c>
      <c r="M51" s="86"/>
      <c r="N51" s="87"/>
      <c r="O51" s="87"/>
      <c r="P51" s="88"/>
    </row>
    <row r="52" spans="2:16">
      <c r="B52" s="3" t="s">
        <v>76</v>
      </c>
      <c r="C52" s="42"/>
      <c r="D52" s="42"/>
      <c r="E52" s="42"/>
      <c r="F52" s="42"/>
      <c r="G52" s="57"/>
      <c r="H52" s="59"/>
      <c r="I52" s="43">
        <f t="shared" ref="I52:I53" si="11">MROUND(G52*(100/(100-H52)),1)</f>
        <v>0</v>
      </c>
      <c r="J52" s="43">
        <f t="shared" ref="J52:J53" si="12">I52*E52*C52</f>
        <v>0</v>
      </c>
      <c r="K52" s="43"/>
      <c r="L52" s="43">
        <f t="shared" ref="L52:L53" si="13">J52-K52</f>
        <v>0</v>
      </c>
      <c r="M52" s="86"/>
      <c r="N52" s="87"/>
      <c r="O52" s="87"/>
      <c r="P52" s="88"/>
    </row>
    <row r="53" spans="2:16" ht="15.75" thickBot="1">
      <c r="B53" s="3" t="s">
        <v>77</v>
      </c>
      <c r="C53" s="42"/>
      <c r="D53" s="42"/>
      <c r="E53" s="42"/>
      <c r="F53" s="42"/>
      <c r="G53" s="57"/>
      <c r="H53" s="59"/>
      <c r="I53" s="43">
        <f t="shared" si="11"/>
        <v>0</v>
      </c>
      <c r="J53" s="43">
        <f t="shared" si="12"/>
        <v>0</v>
      </c>
      <c r="K53" s="43"/>
      <c r="L53" s="43">
        <f t="shared" si="13"/>
        <v>0</v>
      </c>
      <c r="M53" s="86"/>
      <c r="N53" s="87"/>
      <c r="O53" s="87"/>
      <c r="P53" s="88"/>
    </row>
    <row r="54" spans="2:16" ht="15.75" thickBot="1">
      <c r="J54" s="46" t="s">
        <v>57</v>
      </c>
      <c r="K54" s="47" t="s">
        <v>35</v>
      </c>
      <c r="L54" s="48" t="s">
        <v>36</v>
      </c>
    </row>
    <row r="55" spans="2:16">
      <c r="I55" s="49" t="s">
        <v>58</v>
      </c>
      <c r="J55" s="50">
        <f>SUM(J44:J49,J51:J53)</f>
        <v>0</v>
      </c>
      <c r="K55" s="43">
        <f>SUM(K44:K49,K51:K53)</f>
        <v>0</v>
      </c>
      <c r="L55" s="51">
        <f>SUM(L44:L49,L51:L53)</f>
        <v>0</v>
      </c>
    </row>
    <row r="56" spans="2:16" ht="15.75" thickBot="1">
      <c r="I56" s="52" t="s">
        <v>59</v>
      </c>
      <c r="J56" s="60">
        <f>J55/M8</f>
        <v>0</v>
      </c>
      <c r="K56" s="61">
        <f>K55/M8</f>
        <v>0</v>
      </c>
      <c r="L56" s="62">
        <f>L55/M8</f>
        <v>0</v>
      </c>
    </row>
    <row r="57" spans="2:16" ht="15" customHeight="1" thickBot="1"/>
    <row r="58" spans="2:16" ht="14.1" customHeight="1">
      <c r="B58" s="92" t="s">
        <v>78</v>
      </c>
      <c r="C58" s="93"/>
      <c r="D58" s="93"/>
      <c r="E58" s="93"/>
      <c r="F58" s="93"/>
      <c r="G58" s="93"/>
      <c r="H58" s="93"/>
      <c r="I58" s="93"/>
      <c r="J58" s="93"/>
      <c r="K58" s="93"/>
      <c r="L58" s="94"/>
      <c r="M58" s="7"/>
      <c r="N58" s="7"/>
      <c r="O58" s="7"/>
      <c r="P58" s="7"/>
    </row>
    <row r="59" spans="2:16" ht="47.1" customHeight="1">
      <c r="B59" s="41" t="s">
        <v>42</v>
      </c>
      <c r="C59" s="41" t="s">
        <v>62</v>
      </c>
      <c r="D59" s="41" t="s">
        <v>43</v>
      </c>
      <c r="E59" s="41" t="s">
        <v>44</v>
      </c>
      <c r="F59" s="41" t="s">
        <v>63</v>
      </c>
      <c r="G59" s="56" t="s">
        <v>64</v>
      </c>
      <c r="H59" s="56" t="s">
        <v>65</v>
      </c>
      <c r="I59" s="41" t="s">
        <v>45</v>
      </c>
      <c r="J59" s="41" t="s">
        <v>46</v>
      </c>
      <c r="K59" s="41" t="s">
        <v>47</v>
      </c>
      <c r="L59" s="41" t="s">
        <v>48</v>
      </c>
      <c r="M59" s="95" t="s">
        <v>66</v>
      </c>
      <c r="N59" s="96"/>
      <c r="O59" s="96"/>
      <c r="P59" s="97"/>
    </row>
    <row r="60" spans="2:16">
      <c r="B60" s="83" t="s">
        <v>67</v>
      </c>
      <c r="C60" s="84"/>
      <c r="D60" s="84"/>
      <c r="E60" s="84"/>
      <c r="F60" s="84"/>
      <c r="G60" s="84"/>
      <c r="H60" s="84"/>
      <c r="I60" s="84"/>
      <c r="J60" s="84"/>
      <c r="K60" s="84"/>
      <c r="L60" s="84"/>
      <c r="M60" s="84"/>
      <c r="N60" s="84"/>
      <c r="O60" s="84"/>
      <c r="P60" s="85"/>
    </row>
    <row r="61" spans="2:16">
      <c r="B61" s="3" t="s">
        <v>68</v>
      </c>
      <c r="C61" s="42"/>
      <c r="D61" s="42"/>
      <c r="E61" s="42"/>
      <c r="F61" s="42"/>
      <c r="G61" s="57"/>
      <c r="H61" s="59"/>
      <c r="I61" s="43">
        <f>MROUND(G61*(100/(100-H61)),1)</f>
        <v>0</v>
      </c>
      <c r="J61" s="43">
        <f t="shared" ref="J61:J66" si="14">I61*E61*C61</f>
        <v>0</v>
      </c>
      <c r="K61" s="43"/>
      <c r="L61" s="43">
        <f>J61-K61</f>
        <v>0</v>
      </c>
      <c r="M61" s="86"/>
      <c r="N61" s="87"/>
      <c r="O61" s="87"/>
      <c r="P61" s="88"/>
    </row>
    <row r="62" spans="2:16">
      <c r="B62" s="3" t="s">
        <v>69</v>
      </c>
      <c r="C62" s="42"/>
      <c r="D62" s="42"/>
      <c r="E62" s="42"/>
      <c r="F62" s="42"/>
      <c r="G62" s="57"/>
      <c r="H62" s="59"/>
      <c r="I62" s="43">
        <f t="shared" ref="I62:I66" si="15">MROUND(G62*(100/(100-H62)),1)</f>
        <v>0</v>
      </c>
      <c r="J62" s="43">
        <f t="shared" si="14"/>
        <v>0</v>
      </c>
      <c r="K62" s="43"/>
      <c r="L62" s="43">
        <f t="shared" ref="L62:L66" si="16">J62-K62</f>
        <v>0</v>
      </c>
      <c r="M62" s="86"/>
      <c r="N62" s="87"/>
      <c r="O62" s="87"/>
      <c r="P62" s="88"/>
    </row>
    <row r="63" spans="2:16">
      <c r="B63" s="3" t="s">
        <v>70</v>
      </c>
      <c r="C63" s="42"/>
      <c r="D63" s="42"/>
      <c r="E63" s="42"/>
      <c r="F63" s="42"/>
      <c r="G63" s="57"/>
      <c r="H63" s="59"/>
      <c r="I63" s="43">
        <f t="shared" si="15"/>
        <v>0</v>
      </c>
      <c r="J63" s="43">
        <f t="shared" si="14"/>
        <v>0</v>
      </c>
      <c r="K63" s="43"/>
      <c r="L63" s="43">
        <f t="shared" si="16"/>
        <v>0</v>
      </c>
      <c r="M63" s="86"/>
      <c r="N63" s="87"/>
      <c r="O63" s="87"/>
      <c r="P63" s="88"/>
    </row>
    <row r="64" spans="2:16">
      <c r="B64" s="3" t="s">
        <v>71</v>
      </c>
      <c r="C64" s="42"/>
      <c r="D64" s="42"/>
      <c r="E64" s="42"/>
      <c r="F64" s="42"/>
      <c r="G64" s="57"/>
      <c r="H64" s="59"/>
      <c r="I64" s="43">
        <f t="shared" si="15"/>
        <v>0</v>
      </c>
      <c r="J64" s="43">
        <f t="shared" si="14"/>
        <v>0</v>
      </c>
      <c r="K64" s="43"/>
      <c r="L64" s="43">
        <f t="shared" si="16"/>
        <v>0</v>
      </c>
      <c r="M64" s="86"/>
      <c r="N64" s="87"/>
      <c r="O64" s="87"/>
      <c r="P64" s="88"/>
    </row>
    <row r="65" spans="2:16">
      <c r="B65" s="3" t="s">
        <v>72</v>
      </c>
      <c r="C65" s="42"/>
      <c r="D65" s="42"/>
      <c r="E65" s="42"/>
      <c r="F65" s="42"/>
      <c r="G65" s="57"/>
      <c r="H65" s="59"/>
      <c r="I65" s="43">
        <f t="shared" ref="I65" si="17">MROUND(G65*(100/(100-H65)),1)</f>
        <v>0</v>
      </c>
      <c r="J65" s="43">
        <f t="shared" si="14"/>
        <v>0</v>
      </c>
      <c r="K65" s="43"/>
      <c r="L65" s="43">
        <f t="shared" ref="L65" si="18">J65-K65</f>
        <v>0</v>
      </c>
      <c r="M65" s="86"/>
      <c r="N65" s="87"/>
      <c r="O65" s="87"/>
      <c r="P65" s="88"/>
    </row>
    <row r="66" spans="2:16">
      <c r="B66" s="3" t="s">
        <v>73</v>
      </c>
      <c r="C66" s="42"/>
      <c r="D66" s="42"/>
      <c r="E66" s="42"/>
      <c r="F66" s="42"/>
      <c r="G66" s="57"/>
      <c r="H66" s="59"/>
      <c r="I66" s="43">
        <f t="shared" si="15"/>
        <v>0</v>
      </c>
      <c r="J66" s="43">
        <f t="shared" si="14"/>
        <v>0</v>
      </c>
      <c r="K66" s="43"/>
      <c r="L66" s="43">
        <f t="shared" si="16"/>
        <v>0</v>
      </c>
      <c r="M66" s="86"/>
      <c r="N66" s="87"/>
      <c r="O66" s="87"/>
      <c r="P66" s="88"/>
    </row>
    <row r="67" spans="2:16">
      <c r="B67" s="83" t="s">
        <v>79</v>
      </c>
      <c r="C67" s="84"/>
      <c r="D67" s="84"/>
      <c r="E67" s="84"/>
      <c r="F67" s="84"/>
      <c r="G67" s="84"/>
      <c r="H67" s="84"/>
      <c r="I67" s="84"/>
      <c r="J67" s="84"/>
      <c r="K67" s="84"/>
      <c r="L67" s="84"/>
      <c r="M67" s="84"/>
      <c r="N67" s="84"/>
      <c r="O67" s="84"/>
      <c r="P67" s="85"/>
    </row>
    <row r="68" spans="2:16">
      <c r="B68" s="3" t="s">
        <v>75</v>
      </c>
      <c r="C68" s="63"/>
      <c r="D68" s="42"/>
      <c r="E68" s="63"/>
      <c r="F68" s="42"/>
      <c r="G68" s="64"/>
      <c r="H68" s="82"/>
      <c r="I68" s="65">
        <f>MROUND(G68*(100/(100-H68)),1)</f>
        <v>0</v>
      </c>
      <c r="J68" s="43">
        <f t="shared" ref="J68:J70" si="19">I68*E68*C68</f>
        <v>0</v>
      </c>
      <c r="K68" s="64"/>
      <c r="L68" s="43">
        <f t="shared" ref="L68:L70" si="20">J68-K68</f>
        <v>0</v>
      </c>
      <c r="M68" s="86"/>
      <c r="N68" s="87"/>
      <c r="O68" s="87"/>
      <c r="P68" s="88"/>
    </row>
    <row r="69" spans="2:16">
      <c r="B69" s="3" t="s">
        <v>76</v>
      </c>
      <c r="C69" s="63"/>
      <c r="D69" s="42"/>
      <c r="E69" s="63"/>
      <c r="F69" s="42"/>
      <c r="G69" s="64"/>
      <c r="H69" s="82"/>
      <c r="I69" s="65">
        <f t="shared" ref="I69:I70" si="21">MROUND(G69*(100/(100-H69)),1)</f>
        <v>0</v>
      </c>
      <c r="J69" s="43">
        <f t="shared" si="19"/>
        <v>0</v>
      </c>
      <c r="K69" s="64"/>
      <c r="L69" s="43">
        <f t="shared" si="20"/>
        <v>0</v>
      </c>
      <c r="M69" s="86"/>
      <c r="N69" s="87"/>
      <c r="O69" s="87"/>
      <c r="P69" s="88"/>
    </row>
    <row r="70" spans="2:16">
      <c r="B70" s="3" t="s">
        <v>77</v>
      </c>
      <c r="C70" s="42"/>
      <c r="D70" s="42"/>
      <c r="E70" s="42"/>
      <c r="F70" s="42"/>
      <c r="G70" s="57"/>
      <c r="H70" s="59"/>
      <c r="I70" s="65">
        <f t="shared" si="21"/>
        <v>0</v>
      </c>
      <c r="J70" s="43">
        <f t="shared" si="19"/>
        <v>0</v>
      </c>
      <c r="K70" s="43"/>
      <c r="L70" s="43">
        <f t="shared" si="20"/>
        <v>0</v>
      </c>
      <c r="M70" s="89"/>
      <c r="N70" s="90"/>
      <c r="O70" s="90"/>
      <c r="P70" s="91"/>
    </row>
    <row r="71" spans="2:16" ht="15.75" thickBot="1">
      <c r="J71" s="66" t="s">
        <v>57</v>
      </c>
      <c r="K71" s="66" t="s">
        <v>35</v>
      </c>
      <c r="L71" s="66" t="s">
        <v>36</v>
      </c>
    </row>
    <row r="72" spans="2:16" ht="15.75" thickBot="1">
      <c r="I72" s="49" t="s">
        <v>58</v>
      </c>
      <c r="J72" s="67">
        <f>SUM(J61:J66,J68:J70)</f>
        <v>0</v>
      </c>
      <c r="K72" s="67">
        <f>SUM(K61:K66,K68:K70)</f>
        <v>0</v>
      </c>
      <c r="L72" s="67">
        <f>SUM(L61:L66,L68:L70)</f>
        <v>0</v>
      </c>
    </row>
    <row r="73" spans="2:16" ht="15" customHeight="1" thickBot="1">
      <c r="I73" s="52" t="s">
        <v>59</v>
      </c>
      <c r="J73" s="60">
        <f>J72/M8</f>
        <v>0</v>
      </c>
      <c r="K73" s="61">
        <f>K72/M8</f>
        <v>0</v>
      </c>
      <c r="L73" s="62">
        <f>L72/M8</f>
        <v>0</v>
      </c>
    </row>
    <row r="75" spans="2:16" ht="15.75" thickBot="1"/>
    <row r="76" spans="2:16" ht="79.5" customHeight="1">
      <c r="B76" s="101" t="s">
        <v>80</v>
      </c>
      <c r="C76" s="102"/>
      <c r="D76" s="102"/>
      <c r="E76" s="102"/>
      <c r="F76" s="102"/>
      <c r="G76" s="102"/>
      <c r="H76" s="102"/>
      <c r="I76" s="103"/>
      <c r="J76" s="4"/>
      <c r="K76" s="4"/>
      <c r="L76" s="4"/>
      <c r="M76" s="4"/>
      <c r="N76" s="4"/>
      <c r="O76" s="4"/>
      <c r="P76" s="4"/>
    </row>
    <row r="77" spans="2:16" ht="57.6" customHeight="1">
      <c r="B77" s="41" t="s">
        <v>42</v>
      </c>
      <c r="C77" s="41" t="s">
        <v>43</v>
      </c>
      <c r="D77" s="41" t="s">
        <v>44</v>
      </c>
      <c r="E77" s="41" t="s">
        <v>45</v>
      </c>
      <c r="F77" s="41" t="s">
        <v>46</v>
      </c>
      <c r="G77" s="41" t="s">
        <v>47</v>
      </c>
      <c r="H77" s="41" t="s">
        <v>48</v>
      </c>
      <c r="I77" s="104" t="s">
        <v>66</v>
      </c>
      <c r="J77" s="105"/>
      <c r="K77" s="105"/>
      <c r="L77" s="105"/>
      <c r="M77" s="105"/>
      <c r="N77" s="105"/>
      <c r="O77" s="106"/>
    </row>
    <row r="78" spans="2:16">
      <c r="B78" s="5" t="s">
        <v>81</v>
      </c>
      <c r="C78" s="42"/>
      <c r="D78" s="42"/>
      <c r="E78" s="68"/>
      <c r="F78" s="43">
        <f>E78*D78</f>
        <v>0</v>
      </c>
      <c r="G78" s="43"/>
      <c r="H78" s="43">
        <f>F78-G78</f>
        <v>0</v>
      </c>
      <c r="I78" s="98"/>
      <c r="J78" s="99"/>
      <c r="K78" s="99"/>
      <c r="L78" s="99"/>
      <c r="M78" s="99"/>
      <c r="N78" s="99"/>
      <c r="O78" s="100"/>
    </row>
    <row r="79" spans="2:16">
      <c r="B79" s="5" t="s">
        <v>82</v>
      </c>
      <c r="C79" s="42"/>
      <c r="D79" s="42"/>
      <c r="E79" s="68"/>
      <c r="F79" s="43">
        <f t="shared" ref="F79:F81" si="22">E79*D79</f>
        <v>0</v>
      </c>
      <c r="G79" s="43"/>
      <c r="H79" s="43">
        <f t="shared" ref="H79:H81" si="23">F79-G79</f>
        <v>0</v>
      </c>
      <c r="I79" s="98"/>
      <c r="J79" s="99"/>
      <c r="K79" s="99"/>
      <c r="L79" s="99"/>
      <c r="M79" s="99"/>
      <c r="N79" s="99"/>
      <c r="O79" s="100"/>
    </row>
    <row r="80" spans="2:16">
      <c r="B80" s="5" t="s">
        <v>83</v>
      </c>
      <c r="C80" s="42"/>
      <c r="D80" s="42"/>
      <c r="E80" s="68"/>
      <c r="F80" s="43">
        <f t="shared" si="22"/>
        <v>0</v>
      </c>
      <c r="G80" s="43"/>
      <c r="H80" s="43">
        <f t="shared" si="23"/>
        <v>0</v>
      </c>
      <c r="I80" s="98"/>
      <c r="J80" s="99"/>
      <c r="K80" s="99"/>
      <c r="L80" s="99"/>
      <c r="M80" s="99"/>
      <c r="N80" s="99"/>
      <c r="O80" s="100"/>
    </row>
    <row r="81" spans="2:16" ht="15.75" thickBot="1">
      <c r="B81" s="42" t="s">
        <v>54</v>
      </c>
      <c r="C81" s="42"/>
      <c r="D81" s="42"/>
      <c r="E81" s="68"/>
      <c r="F81" s="43">
        <f t="shared" si="22"/>
        <v>0</v>
      </c>
      <c r="G81" s="43"/>
      <c r="H81" s="43">
        <f t="shared" si="23"/>
        <v>0</v>
      </c>
      <c r="I81" s="98"/>
      <c r="J81" s="99"/>
      <c r="K81" s="99"/>
      <c r="L81" s="99"/>
      <c r="M81" s="99"/>
      <c r="N81" s="99"/>
      <c r="O81" s="100"/>
    </row>
    <row r="82" spans="2:16" ht="15.75" thickBot="1">
      <c r="F82" s="46" t="s">
        <v>57</v>
      </c>
      <c r="G82" s="47" t="s">
        <v>35</v>
      </c>
      <c r="H82" s="48" t="s">
        <v>36</v>
      </c>
    </row>
    <row r="83" spans="2:16">
      <c r="E83" s="49" t="s">
        <v>58</v>
      </c>
      <c r="F83" s="50">
        <f>SUM(F78:F81)</f>
        <v>0</v>
      </c>
      <c r="G83" s="43">
        <f>SUM(G78:G81)</f>
        <v>0</v>
      </c>
      <c r="H83" s="51">
        <f>SUM(H78:H81)</f>
        <v>0</v>
      </c>
    </row>
    <row r="84" spans="2:16" ht="15.75" thickBot="1">
      <c r="E84" s="52" t="s">
        <v>59</v>
      </c>
      <c r="F84" s="53">
        <f>F83/$M$8</f>
        <v>0</v>
      </c>
      <c r="G84" s="53">
        <f>G83/$M$8</f>
        <v>0</v>
      </c>
      <c r="H84" s="53">
        <f>H83/$M$8</f>
        <v>0</v>
      </c>
    </row>
    <row r="85" spans="2:16" ht="15.75" thickBot="1"/>
    <row r="86" spans="2:16" ht="78" customHeight="1" thickBot="1">
      <c r="B86" s="101" t="s">
        <v>84</v>
      </c>
      <c r="C86" s="102"/>
      <c r="D86" s="102"/>
      <c r="E86" s="102"/>
      <c r="F86" s="102"/>
      <c r="G86" s="102"/>
      <c r="H86" s="102"/>
      <c r="I86" s="103"/>
      <c r="J86" s="4"/>
      <c r="K86" s="4"/>
      <c r="L86" s="4"/>
      <c r="M86" s="4"/>
      <c r="N86" s="4"/>
      <c r="O86" s="4"/>
      <c r="P86" s="4"/>
    </row>
    <row r="87" spans="2:16" ht="14.1" customHeight="1">
      <c r="B87" s="92" t="s">
        <v>85</v>
      </c>
      <c r="C87" s="93"/>
      <c r="D87" s="93"/>
      <c r="E87" s="93"/>
      <c r="F87" s="93"/>
      <c r="G87" s="93"/>
      <c r="H87" s="93"/>
      <c r="I87" s="94"/>
      <c r="J87" s="4"/>
      <c r="K87" s="4"/>
      <c r="L87" s="4"/>
      <c r="M87" s="4"/>
      <c r="N87" s="4"/>
      <c r="O87" s="4"/>
      <c r="P87" s="4"/>
    </row>
    <row r="88" spans="2:16" ht="63.95" customHeight="1">
      <c r="B88" s="69" t="s">
        <v>42</v>
      </c>
      <c r="C88" s="41" t="s">
        <v>43</v>
      </c>
      <c r="D88" s="41" t="s">
        <v>44</v>
      </c>
      <c r="E88" s="41" t="s">
        <v>45</v>
      </c>
      <c r="F88" s="41" t="s">
        <v>46</v>
      </c>
      <c r="G88" s="41" t="s">
        <v>47</v>
      </c>
      <c r="H88" s="41" t="s">
        <v>48</v>
      </c>
      <c r="I88" s="95" t="s">
        <v>66</v>
      </c>
      <c r="J88" s="96"/>
      <c r="K88" s="96"/>
      <c r="L88" s="96"/>
      <c r="M88" s="96"/>
      <c r="N88" s="96"/>
      <c r="O88" s="97"/>
    </row>
    <row r="89" spans="2:16">
      <c r="B89" s="5" t="s">
        <v>86</v>
      </c>
      <c r="C89" s="42"/>
      <c r="D89" s="42"/>
      <c r="E89" s="43"/>
      <c r="F89" s="43">
        <f t="shared" ref="F89:F90" si="24">E89*D89</f>
        <v>0</v>
      </c>
      <c r="G89" s="43"/>
      <c r="H89" s="43">
        <f t="shared" ref="H89:H90" si="25">F89-G89</f>
        <v>0</v>
      </c>
      <c r="I89" s="89"/>
      <c r="J89" s="90"/>
      <c r="K89" s="90"/>
      <c r="L89" s="90"/>
      <c r="M89" s="90"/>
      <c r="N89" s="90"/>
      <c r="O89" s="91"/>
    </row>
    <row r="90" spans="2:16" ht="15.75" thickBot="1">
      <c r="B90" s="5" t="s">
        <v>54</v>
      </c>
      <c r="C90" s="42"/>
      <c r="D90" s="42"/>
      <c r="E90" s="43"/>
      <c r="F90" s="43">
        <f t="shared" si="24"/>
        <v>0</v>
      </c>
      <c r="G90" s="43"/>
      <c r="H90" s="43">
        <f t="shared" si="25"/>
        <v>0</v>
      </c>
      <c r="I90" s="89"/>
      <c r="J90" s="90"/>
      <c r="K90" s="90"/>
      <c r="L90" s="90"/>
      <c r="M90" s="90"/>
      <c r="N90" s="90"/>
      <c r="O90" s="91"/>
    </row>
    <row r="91" spans="2:16" ht="15.75" thickBot="1">
      <c r="F91" s="46" t="s">
        <v>57</v>
      </c>
      <c r="G91" s="47" t="s">
        <v>35</v>
      </c>
      <c r="H91" s="48" t="s">
        <v>36</v>
      </c>
    </row>
    <row r="92" spans="2:16">
      <c r="E92" s="49" t="s">
        <v>58</v>
      </c>
      <c r="F92" s="50">
        <f>SUM(F89:F90)</f>
        <v>0</v>
      </c>
      <c r="G92" s="43">
        <f>SUM(G89:G90)</f>
        <v>0</v>
      </c>
      <c r="H92" s="51">
        <f>SUM(H89:H90)</f>
        <v>0</v>
      </c>
    </row>
    <row r="93" spans="2:16" ht="15.75" thickBot="1">
      <c r="E93" s="52" t="s">
        <v>59</v>
      </c>
      <c r="F93" s="60">
        <f>F92/$M$8</f>
        <v>0</v>
      </c>
      <c r="G93" s="61">
        <f t="shared" ref="G93:H93" si="26">G92/$M$8</f>
        <v>0</v>
      </c>
      <c r="H93" s="62">
        <f t="shared" si="26"/>
        <v>0</v>
      </c>
    </row>
    <row r="94" spans="2:16" ht="15.75" thickBot="1"/>
    <row r="95" spans="2:16" ht="14.1" customHeight="1" thickBot="1">
      <c r="B95" s="135" t="s">
        <v>87</v>
      </c>
      <c r="C95" s="136"/>
      <c r="D95" s="136"/>
      <c r="E95" s="136"/>
      <c r="F95" s="136"/>
      <c r="G95" s="136"/>
      <c r="H95" s="136"/>
      <c r="I95" s="137"/>
      <c r="J95" s="4"/>
      <c r="K95" s="4"/>
      <c r="L95" s="4"/>
      <c r="M95" s="4"/>
      <c r="N95" s="4"/>
      <c r="O95" s="4"/>
      <c r="P95" s="4"/>
    </row>
    <row r="96" spans="2:16" ht="47.1" customHeight="1">
      <c r="B96" s="70" t="s">
        <v>42</v>
      </c>
      <c r="C96" s="71" t="s">
        <v>62</v>
      </c>
      <c r="D96" s="71" t="s">
        <v>43</v>
      </c>
      <c r="E96" s="71" t="s">
        <v>44</v>
      </c>
      <c r="F96" s="72" t="s">
        <v>63</v>
      </c>
      <c r="G96" s="73" t="s">
        <v>64</v>
      </c>
      <c r="H96" s="73" t="s">
        <v>65</v>
      </c>
      <c r="I96" s="74" t="s">
        <v>45</v>
      </c>
      <c r="J96" s="74" t="s">
        <v>46</v>
      </c>
      <c r="K96" s="74" t="s">
        <v>47</v>
      </c>
      <c r="L96" s="74" t="s">
        <v>48</v>
      </c>
      <c r="M96" s="107" t="s">
        <v>66</v>
      </c>
      <c r="N96" s="108"/>
      <c r="O96" s="108"/>
      <c r="P96" s="109"/>
    </row>
    <row r="97" spans="2:16">
      <c r="B97" s="83" t="s">
        <v>88</v>
      </c>
      <c r="C97" s="84"/>
      <c r="D97" s="84"/>
      <c r="E97" s="84"/>
      <c r="F97" s="84"/>
      <c r="G97" s="84"/>
      <c r="H97" s="84"/>
      <c r="I97" s="84"/>
      <c r="J97" s="84"/>
      <c r="K97" s="84"/>
      <c r="L97" s="84"/>
      <c r="M97" s="84"/>
      <c r="N97" s="84"/>
      <c r="O97" s="84"/>
      <c r="P97" s="85"/>
    </row>
    <row r="98" spans="2:16">
      <c r="B98" s="3" t="s">
        <v>68</v>
      </c>
      <c r="C98" s="42"/>
      <c r="D98" s="42"/>
      <c r="E98" s="42"/>
      <c r="F98" s="42"/>
      <c r="G98" s="57"/>
      <c r="H98" s="59"/>
      <c r="I98" s="43">
        <f>MROUND(G98*(100/(100-H98)),1)</f>
        <v>0</v>
      </c>
      <c r="J98" s="43">
        <f>I98*E98*C98</f>
        <v>0</v>
      </c>
      <c r="K98" s="43"/>
      <c r="L98" s="43">
        <f>J98-K98</f>
        <v>0</v>
      </c>
      <c r="M98" s="89"/>
      <c r="N98" s="90"/>
      <c r="O98" s="90"/>
      <c r="P98" s="91"/>
    </row>
    <row r="99" spans="2:16">
      <c r="B99" s="3" t="s">
        <v>70</v>
      </c>
      <c r="C99" s="42"/>
      <c r="D99" s="42"/>
      <c r="E99" s="42"/>
      <c r="F99" s="42"/>
      <c r="G99" s="57"/>
      <c r="H99" s="59"/>
      <c r="I99" s="43">
        <f t="shared" ref="I99:I101" si="27">MROUND(G99*(100/(100-H99)),1)</f>
        <v>0</v>
      </c>
      <c r="J99" s="43">
        <f>I99*E99*C99</f>
        <v>0</v>
      </c>
      <c r="K99" s="43"/>
      <c r="L99" s="43">
        <f t="shared" ref="L99:L101" si="28">J99-K99</f>
        <v>0</v>
      </c>
      <c r="M99" s="89"/>
      <c r="N99" s="90"/>
      <c r="O99" s="90"/>
      <c r="P99" s="91"/>
    </row>
    <row r="100" spans="2:16">
      <c r="B100" s="3" t="s">
        <v>89</v>
      </c>
      <c r="C100" s="42"/>
      <c r="D100" s="42"/>
      <c r="E100" s="42"/>
      <c r="F100" s="42"/>
      <c r="G100" s="57"/>
      <c r="H100" s="59"/>
      <c r="I100" s="43">
        <f t="shared" ref="I100" si="29">MROUND(G100*(100/(100-H100)),1)</f>
        <v>0</v>
      </c>
      <c r="J100" s="43">
        <f>I100*E100*C100</f>
        <v>0</v>
      </c>
      <c r="K100" s="43"/>
      <c r="L100" s="43">
        <f t="shared" ref="L100" si="30">J100-K100</f>
        <v>0</v>
      </c>
      <c r="M100" s="89"/>
      <c r="N100" s="90"/>
      <c r="O100" s="90"/>
      <c r="P100" s="91"/>
    </row>
    <row r="101" spans="2:16">
      <c r="B101" s="3" t="s">
        <v>90</v>
      </c>
      <c r="C101" s="42"/>
      <c r="D101" s="42"/>
      <c r="E101" s="42"/>
      <c r="F101" s="42"/>
      <c r="G101" s="57"/>
      <c r="H101" s="59"/>
      <c r="I101" s="43">
        <f t="shared" si="27"/>
        <v>0</v>
      </c>
      <c r="J101" s="43">
        <f>I101*E101*C101</f>
        <v>0</v>
      </c>
      <c r="K101" s="43"/>
      <c r="L101" s="43">
        <f t="shared" si="28"/>
        <v>0</v>
      </c>
      <c r="M101" s="89"/>
      <c r="N101" s="90"/>
      <c r="O101" s="90"/>
      <c r="P101" s="91"/>
    </row>
    <row r="102" spans="2:16">
      <c r="B102" s="83" t="s">
        <v>79</v>
      </c>
      <c r="C102" s="84"/>
      <c r="D102" s="84"/>
      <c r="E102" s="84"/>
      <c r="F102" s="84"/>
      <c r="G102" s="84"/>
      <c r="H102" s="84"/>
      <c r="I102" s="84"/>
      <c r="J102" s="84"/>
      <c r="K102" s="84"/>
      <c r="L102" s="84"/>
      <c r="M102" s="84"/>
      <c r="N102" s="84"/>
      <c r="O102" s="84"/>
      <c r="P102" s="85"/>
    </row>
    <row r="103" spans="2:16">
      <c r="B103" s="42" t="s">
        <v>75</v>
      </c>
      <c r="C103" s="42"/>
      <c r="D103" s="42"/>
      <c r="E103" s="42"/>
      <c r="F103" s="42"/>
      <c r="G103" s="57"/>
      <c r="H103" s="59"/>
      <c r="I103" s="43">
        <f>MROUND(G103*(100/(100-H103)),1)</f>
        <v>0</v>
      </c>
      <c r="J103" s="43">
        <f t="shared" ref="J103:J105" si="31">I103*E103*C103</f>
        <v>0</v>
      </c>
      <c r="K103" s="43"/>
      <c r="L103" s="43">
        <f>J103-K103</f>
        <v>0</v>
      </c>
      <c r="M103" s="86"/>
      <c r="N103" s="87"/>
      <c r="O103" s="87"/>
      <c r="P103" s="88"/>
    </row>
    <row r="104" spans="2:16">
      <c r="B104" s="42" t="s">
        <v>76</v>
      </c>
      <c r="C104" s="42"/>
      <c r="D104" s="42"/>
      <c r="E104" s="42"/>
      <c r="F104" s="42"/>
      <c r="G104" s="57"/>
      <c r="H104" s="59"/>
      <c r="I104" s="43">
        <f t="shared" ref="I104:I105" si="32">MROUND(G104*(100/(100-H104)),1)</f>
        <v>0</v>
      </c>
      <c r="J104" s="43">
        <f t="shared" si="31"/>
        <v>0</v>
      </c>
      <c r="K104" s="43"/>
      <c r="L104" s="43">
        <f t="shared" ref="L104:L105" si="33">J104-K104</f>
        <v>0</v>
      </c>
      <c r="M104" s="86"/>
      <c r="N104" s="87"/>
      <c r="O104" s="87"/>
      <c r="P104" s="88"/>
    </row>
    <row r="105" spans="2:16" ht="15.75" thickBot="1">
      <c r="B105" s="42" t="s">
        <v>77</v>
      </c>
      <c r="C105" s="42"/>
      <c r="D105" s="42"/>
      <c r="E105" s="42"/>
      <c r="F105" s="42"/>
      <c r="G105" s="57"/>
      <c r="H105" s="59"/>
      <c r="I105" s="43">
        <f t="shared" si="32"/>
        <v>0</v>
      </c>
      <c r="J105" s="43">
        <f t="shared" si="31"/>
        <v>0</v>
      </c>
      <c r="K105" s="43"/>
      <c r="L105" s="43">
        <f t="shared" si="33"/>
        <v>0</v>
      </c>
      <c r="M105" s="86"/>
      <c r="N105" s="87"/>
      <c r="O105" s="87"/>
      <c r="P105" s="88"/>
    </row>
    <row r="106" spans="2:16" ht="15.75" thickBot="1">
      <c r="J106" s="46" t="s">
        <v>57</v>
      </c>
      <c r="K106" s="47" t="s">
        <v>35</v>
      </c>
      <c r="L106" s="48" t="s">
        <v>36</v>
      </c>
    </row>
    <row r="107" spans="2:16">
      <c r="I107" s="49" t="s">
        <v>58</v>
      </c>
      <c r="J107" s="50">
        <f>SUM(J98:J101,J103:J105)</f>
        <v>0</v>
      </c>
      <c r="K107" s="50">
        <f>SUM(K98:K101,K103:K105)</f>
        <v>0</v>
      </c>
      <c r="L107" s="50">
        <f>SUM(L98:L101,L103:L105)</f>
        <v>0</v>
      </c>
    </row>
    <row r="108" spans="2:16" ht="15.75" thickBot="1">
      <c r="I108" s="52" t="s">
        <v>59</v>
      </c>
      <c r="J108" s="53">
        <f>J107/$M$8</f>
        <v>0</v>
      </c>
      <c r="K108" s="75">
        <f t="shared" ref="K108:L108" si="34">K107/$M$8</f>
        <v>0</v>
      </c>
      <c r="L108" s="55">
        <f t="shared" si="34"/>
        <v>0</v>
      </c>
    </row>
  </sheetData>
  <mergeCells count="83">
    <mergeCell ref="I32:O32"/>
    <mergeCell ref="B86:I86"/>
    <mergeCell ref="B87:I87"/>
    <mergeCell ref="B95:I95"/>
    <mergeCell ref="I35:O35"/>
    <mergeCell ref="I33:O33"/>
    <mergeCell ref="I34:O34"/>
    <mergeCell ref="B41:L41"/>
    <mergeCell ref="M44:P44"/>
    <mergeCell ref="M45:P45"/>
    <mergeCell ref="M46:P46"/>
    <mergeCell ref="M47:P47"/>
    <mergeCell ref="M48:P48"/>
    <mergeCell ref="M65:P65"/>
    <mergeCell ref="G15:J15"/>
    <mergeCell ref="G16:J16"/>
    <mergeCell ref="G18:J18"/>
    <mergeCell ref="M42:P42"/>
    <mergeCell ref="M52:P52"/>
    <mergeCell ref="B43:P43"/>
    <mergeCell ref="B50:P50"/>
    <mergeCell ref="G19:J19"/>
    <mergeCell ref="B40:L40"/>
    <mergeCell ref="C22:E22"/>
    <mergeCell ref="C24:E24"/>
    <mergeCell ref="A26:P26"/>
    <mergeCell ref="M49:P49"/>
    <mergeCell ref="N40:P40"/>
    <mergeCell ref="M51:P51"/>
    <mergeCell ref="B35:E35"/>
    <mergeCell ref="C7:E7"/>
    <mergeCell ref="C8:E8"/>
    <mergeCell ref="C9:E9"/>
    <mergeCell ref="C10:E10"/>
    <mergeCell ref="C11:E11"/>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M105:P105"/>
    <mergeCell ref="M61:P61"/>
    <mergeCell ref="M62:P62"/>
    <mergeCell ref="M63:P63"/>
    <mergeCell ref="M64:P64"/>
    <mergeCell ref="M98:P98"/>
    <mergeCell ref="M99:P99"/>
    <mergeCell ref="M101:P101"/>
    <mergeCell ref="M96:P96"/>
    <mergeCell ref="I88:O88"/>
    <mergeCell ref="I89:O89"/>
    <mergeCell ref="I90:O90"/>
    <mergeCell ref="B97:P97"/>
    <mergeCell ref="M68:P68"/>
    <mergeCell ref="M69:P69"/>
    <mergeCell ref="M66:P66"/>
    <mergeCell ref="B102:P102"/>
    <mergeCell ref="M103:P103"/>
    <mergeCell ref="M104:P104"/>
    <mergeCell ref="M53:P53"/>
    <mergeCell ref="B60:P60"/>
    <mergeCell ref="M70:P70"/>
    <mergeCell ref="B58:L58"/>
    <mergeCell ref="M59:P59"/>
    <mergeCell ref="B67:P67"/>
    <mergeCell ref="I79:O79"/>
    <mergeCell ref="B76:I76"/>
    <mergeCell ref="I77:O77"/>
    <mergeCell ref="I78:O78"/>
    <mergeCell ref="I80:O80"/>
    <mergeCell ref="I81:O81"/>
    <mergeCell ref="M100:P100"/>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r:uid="{00000000-0002-0000-0100-000000000000}">
          <x14:formula1>
            <xm:f>'Pestaña para ocultar'!$A$18:$A$21</xm:f>
          </x14:formula1>
          <xm:sqref>D61:D66 D44:D49 C89:C90 D51:D53 C78:C81 D68:D70 D103:D105 D98:D101 C30:C35</xm:sqref>
        </x14:dataValidation>
        <x14:dataValidation type="list" showInputMessage="1" showErrorMessage="1" promptTitle="Introduzca tipo de contrato" xr:uid="{00000000-0002-0000-0100-000001000000}">
          <x14:formula1>
            <xm:f>'Pestaña para ocultar'!$A$8:$A$15</xm:f>
          </x14:formula1>
          <xm:sqref>F61:F66 F44:F49 F68:F70 F51:F53 F103:F105 F98:F101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21"/>
  <sheetViews>
    <sheetView workbookViewId="0">
      <selection activeCell="A15" sqref="A15"/>
    </sheetView>
  </sheetViews>
  <sheetFormatPr defaultColWidth="11.42578125" defaultRowHeight="15"/>
  <cols>
    <col min="1" max="1" width="31.28515625" customWidth="1"/>
  </cols>
  <sheetData>
    <row r="8" spans="1:1">
      <c r="A8" s="3"/>
    </row>
    <row r="9" spans="1:1">
      <c r="A9" s="3" t="s">
        <v>91</v>
      </c>
    </row>
    <row r="10" spans="1:1">
      <c r="A10" s="3" t="s">
        <v>92</v>
      </c>
    </row>
    <row r="11" spans="1:1">
      <c r="A11" s="3" t="s">
        <v>93</v>
      </c>
    </row>
    <row r="12" spans="1:1">
      <c r="A12" s="3" t="s">
        <v>94</v>
      </c>
    </row>
    <row r="13" spans="1:1">
      <c r="A13" s="3" t="s">
        <v>95</v>
      </c>
    </row>
    <row r="14" spans="1:1">
      <c r="A14" s="3" t="s">
        <v>96</v>
      </c>
    </row>
    <row r="15" spans="1:1">
      <c r="A15" s="3" t="s">
        <v>97</v>
      </c>
    </row>
    <row r="18" spans="1:1">
      <c r="A18" s="3"/>
    </row>
    <row r="19" spans="1:1">
      <c r="A19" s="3" t="s">
        <v>98</v>
      </c>
    </row>
    <row r="20" spans="1:1">
      <c r="A20" s="3" t="s">
        <v>99</v>
      </c>
    </row>
    <row r="21" spans="1:1">
      <c r="A21" s="3" t="s">
        <v>100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RMELISTO xmlns="af3c6c53-7cfe-4a52-acf5-e069345628e3">true</INFORMELISTO>
    <lcf76f155ced4ddcb4097134ff3c332f xmlns="af3c6c53-7cfe-4a52-acf5-e069345628e3">
      <Terms xmlns="http://schemas.microsoft.com/office/infopath/2007/PartnerControls"/>
    </lcf76f155ced4ddcb4097134ff3c332f>
    <TaxCatchAll xmlns="cb59e8a1-2b5f-4c2e-9354-7561e6c9b8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BFEF26B523BC419E3673C07F89C4CA" ma:contentTypeVersion="16" ma:contentTypeDescription="Crear nuevo documento." ma:contentTypeScope="" ma:versionID="5789be28acdfcfa98aaa7f80baab5a09">
  <xsd:schema xmlns:xsd="http://www.w3.org/2001/XMLSchema" xmlns:xs="http://www.w3.org/2001/XMLSchema" xmlns:p="http://schemas.microsoft.com/office/2006/metadata/properties" xmlns:ns2="af3c6c53-7cfe-4a52-acf5-e069345628e3" xmlns:ns3="cb59e8a1-2b5f-4c2e-9354-7561e6c9b804" targetNamespace="http://schemas.microsoft.com/office/2006/metadata/properties" ma:root="true" ma:fieldsID="da71f6955f9bf01b0ec2a1a65fed0155" ns2:_="" ns3:_="">
    <xsd:import namespace="af3c6c53-7cfe-4a52-acf5-e069345628e3"/>
    <xsd:import namespace="cb59e8a1-2b5f-4c2e-9354-7561e6c9b8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INFORMELIS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c6c53-7cfe-4a52-acf5-e06934562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INFORMELISTO" ma:index="23" nillable="true" ma:displayName="INFORME LISTO" ma:default="1" ma:format="Dropdown" ma:internalName="INFORMELIST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59e8a1-2b5f-4c2e-9354-7561e6c9b80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05d1acb-7836-4f2b-9f75-861fae7fdff8}" ma:internalName="TaxCatchAll" ma:showField="CatchAllData" ma:web="cb59e8a1-2b5f-4c2e-9354-7561e6c9b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96D461-2101-4BBB-8897-542318B5C44F}"/>
</file>

<file path=customXml/itemProps2.xml><?xml version="1.0" encoding="utf-8"?>
<ds:datastoreItem xmlns:ds="http://schemas.openxmlformats.org/officeDocument/2006/customXml" ds:itemID="{B04BB986-0AAF-47AE-8C58-6CD9E8271EFB}"/>
</file>

<file path=customXml/itemProps3.xml><?xml version="1.0" encoding="utf-8"?>
<ds:datastoreItem xmlns:ds="http://schemas.openxmlformats.org/officeDocument/2006/customXml" ds:itemID="{913BE987-E8D3-48AA-B038-47235894C1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Sebastián Ignacio Melo Romero</cp:lastModifiedBy>
  <cp:revision/>
  <dcterms:created xsi:type="dcterms:W3CDTF">2021-05-19T14:22:23Z</dcterms:created>
  <dcterms:modified xsi:type="dcterms:W3CDTF">2025-07-07T20:44:36Z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0x0101002CBFEF26B523BC419E3673C07F89C4CA</vt:lpwstr>
  </property>
  <property fmtid="{D5CDD505-2E9C-101B-9397-08002B2CF9AE}" pid="3" name="MediaServiceImageTags">
    <vt:lpwstr/>
  </property>
</Properties>
</file>