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autoCompressPictures="0"/>
  <mc:AlternateContent xmlns:mc="http://schemas.openxmlformats.org/markup-compatibility/2006">
    <mc:Choice Requires="x15">
      <x15ac:absPath xmlns:x15ac="http://schemas.microsoft.com/office/spreadsheetml/2010/11/ac" url="/Users/ignaciobrownvaldivieso/Downloads/Documentos postulación 2027/"/>
    </mc:Choice>
  </mc:AlternateContent>
  <xr:revisionPtr revIDLastSave="0" documentId="13_ncr:1_{20E177DF-614F-0C42-86B6-366B1DBFA761}" xr6:coauthVersionLast="47" xr6:coauthVersionMax="47" xr10:uidLastSave="{00000000-0000-0000-0000-000000000000}"/>
  <bookViews>
    <workbookView xWindow="0" yWindow="600" windowWidth="28800" windowHeight="17400" xr2:uid="{00000000-000D-0000-FFFF-FFFF00000000}"/>
  </bookViews>
  <sheets>
    <sheet name="Aclaraciones" sheetId="4" r:id="rId1"/>
    <sheet name="Presupuesto" sheetId="2" r:id="rId2"/>
    <sheet name="Pestaña para ocultar" sheetId="3" state="hidden" r:id="rId3"/>
  </sheets>
  <externalReferences>
    <externalReference r:id="rId4"/>
  </externalReferences>
  <definedNames>
    <definedName name="pais">[1]definiciones!$C$2:$C$256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 uri="GoogleSheetsCustomDataVersion1">
      <go:sheetsCustomData xmlns:go="http://customooxmlschemas.google.com/" r:id="rId8" roundtripDataSignature="AMtx7mhpr8GmU/Dsp6I8IjscySMCL7ijIw=="/>
    </ext>
  </extLst>
</workbook>
</file>

<file path=xl/calcChain.xml><?xml version="1.0" encoding="utf-8"?>
<calcChain xmlns="http://schemas.openxmlformats.org/spreadsheetml/2006/main">
  <c r="F36" i="2" l="1"/>
  <c r="H36" i="2" s="1"/>
  <c r="F37" i="2"/>
  <c r="H37" i="2" s="1"/>
  <c r="F38" i="2"/>
  <c r="H38" i="2"/>
  <c r="F39" i="2"/>
  <c r="H39" i="2"/>
  <c r="I61" i="2"/>
  <c r="J61" i="2" s="1"/>
  <c r="K72" i="2"/>
  <c r="K73" i="2" s="1"/>
  <c r="I62" i="2"/>
  <c r="J62" i="2" s="1"/>
  <c r="L62" i="2" s="1"/>
  <c r="I63" i="2"/>
  <c r="J63" i="2" s="1"/>
  <c r="L63" i="2" s="1"/>
  <c r="I64" i="2"/>
  <c r="J64" i="2" s="1"/>
  <c r="L64" i="2" s="1"/>
  <c r="I65" i="2"/>
  <c r="J65" i="2"/>
  <c r="L65" i="2"/>
  <c r="I67" i="2"/>
  <c r="J67" i="2" s="1"/>
  <c r="L67" i="2" s="1"/>
  <c r="I68" i="2"/>
  <c r="J68" i="2" s="1"/>
  <c r="L68" i="2" s="1"/>
  <c r="I69" i="2"/>
  <c r="J69" i="2"/>
  <c r="L69" i="2" s="1"/>
  <c r="I70" i="2"/>
  <c r="J70" i="2"/>
  <c r="L70" i="2" s="1"/>
  <c r="G42" i="2"/>
  <c r="G43" i="2" s="1"/>
  <c r="F35" i="2"/>
  <c r="F42" i="2" s="1"/>
  <c r="F48" i="2"/>
  <c r="H48" i="2" s="1"/>
  <c r="F49" i="2"/>
  <c r="H49" i="2"/>
  <c r="F50" i="2"/>
  <c r="H50" i="2" s="1"/>
  <c r="F51" i="2"/>
  <c r="H51" i="2" s="1"/>
  <c r="F52" i="2"/>
  <c r="H52" i="2"/>
  <c r="F53" i="2"/>
  <c r="H53" i="2" s="1"/>
  <c r="G55" i="2"/>
  <c r="G56" i="2" s="1"/>
  <c r="K14" i="2"/>
  <c r="M14" i="2" s="1"/>
  <c r="K11" i="2"/>
  <c r="M11" i="2"/>
  <c r="K10" i="2"/>
  <c r="M9" i="2"/>
  <c r="M10" i="2" l="1"/>
  <c r="F55" i="2"/>
  <c r="H55" i="2"/>
  <c r="K19" i="2"/>
  <c r="M19" i="2" s="1"/>
  <c r="F56" i="2"/>
  <c r="H56" i="2"/>
  <c r="F43" i="2"/>
  <c r="K12" i="2"/>
  <c r="J72" i="2"/>
  <c r="J73" i="2" s="1"/>
  <c r="L61" i="2"/>
  <c r="L72" i="2" s="1"/>
  <c r="L73" i="2" s="1"/>
  <c r="H35" i="2"/>
  <c r="H42" i="2" s="1"/>
  <c r="H43" i="2" s="1"/>
  <c r="M12" i="2" l="1"/>
  <c r="K13" i="2"/>
  <c r="K15" i="2" s="1"/>
  <c r="K20" i="2"/>
  <c r="M20" i="2" s="1"/>
  <c r="M15" i="2"/>
  <c r="K16" i="2" l="1"/>
  <c r="M16" i="2" s="1"/>
  <c r="M13" i="2"/>
</calcChain>
</file>

<file path=xl/sharedStrings.xml><?xml version="1.0" encoding="utf-8"?>
<sst xmlns="http://schemas.openxmlformats.org/spreadsheetml/2006/main" count="122" uniqueCount="95">
  <si>
    <t>Formulario de Presupuesto - Concurso General del Fondo de Fomento Audiovisual</t>
  </si>
  <si>
    <t>En el presente formulario anexo deberás desglosar los gastos de tu obra audiovisual, de acuerdo a lo señalado en las Bases de la Convocatoria.</t>
  </si>
  <si>
    <t>Es obligatorio adjuntar este documento a la postulación, y el uso de cualquier otro formato o planilla podrá afectar negativamente la evaluación de tu proyecto.</t>
  </si>
  <si>
    <t>Puedes modificar, agregar y eliminar los ítemes y gastos que creas necesarios, para adaptar este formulario a las características específicas de tu proyecto, cuidando que las fórmulas funcionen correctamente.</t>
  </si>
  <si>
    <t>Al añadir filas al formulario, será necesario que copies las fórmulas contenidas en las filas adyacentes, de manera tal que se conserven los cálculos asociados. Asimismo, es necesario que pongas atención a las celdas con sumas totales, para que contemplen cada ítem.</t>
  </si>
  <si>
    <t>Utiliza la columna "Observaciones" para ingresar comentarios breves referentes a los gastos ingresados. Por ejemplo, puedes especificar los requerimientos específicos de tu proyecto, fundamentar los montos consignados o entregar cualquier información que facilite la evaluación de tu propuesta.</t>
  </si>
  <si>
    <r>
      <t xml:space="preserve">En caso de que quien postula el proyecto sea una Persona Juridica, la remuneracion de los responsables legales de la empresa, debe consignarse como </t>
    </r>
    <r>
      <rPr>
        <b/>
        <u/>
        <sz val="14"/>
        <color theme="1"/>
        <rFont val="calibri"/>
        <family val="2"/>
        <scheme val="minor"/>
      </rPr>
      <t>Sueldo Empresarial</t>
    </r>
    <r>
      <rPr>
        <b/>
        <sz val="14"/>
        <color theme="1"/>
        <rFont val="calibri"/>
        <family val="2"/>
        <scheme val="minor"/>
      </rPr>
      <t>. Por otra parte, si quien postula es una Persona Natural, la persona que postula debe consignar su remuneración como</t>
    </r>
    <r>
      <rPr>
        <b/>
        <u/>
        <sz val="14"/>
        <color theme="1"/>
        <rFont val="calibri"/>
        <family val="2"/>
        <scheme val="minor"/>
      </rPr>
      <t xml:space="preserve"> Asignación de Responsable</t>
    </r>
    <r>
      <rPr>
        <b/>
        <sz val="14"/>
        <color theme="1"/>
        <rFont val="calibri"/>
        <family val="2"/>
        <scheme val="minor"/>
      </rPr>
      <t xml:space="preserve">. </t>
    </r>
  </si>
  <si>
    <r>
      <t xml:space="preserve">Ten en cuenta que los Imprevistos son parte de los Gastos Administrativos de tu postulación y que es un monto global que puede suponer hasta el </t>
    </r>
    <r>
      <rPr>
        <b/>
        <sz val="14"/>
        <color theme="1"/>
        <rFont val="calibri"/>
        <family val="2"/>
        <scheme val="minor"/>
      </rPr>
      <t>7% del coste total del proyecto</t>
    </r>
    <r>
      <rPr>
        <sz val="14"/>
        <color theme="1"/>
        <rFont val="calibri"/>
        <family val="2"/>
        <scheme val="minor"/>
      </rPr>
      <t xml:space="preserve">. </t>
    </r>
  </si>
  <si>
    <r>
      <t xml:space="preserve">En la celda "M8" del formulario se encuentra señalado un valor </t>
    </r>
    <r>
      <rPr>
        <b/>
        <sz val="14"/>
        <color theme="4"/>
        <rFont val="calibri"/>
        <family val="2"/>
        <scheme val="minor"/>
      </rPr>
      <t>referencial</t>
    </r>
    <r>
      <rPr>
        <sz val="14"/>
        <color theme="1"/>
        <rFont val="calibri"/>
        <family val="2"/>
        <scheme val="minor"/>
      </rPr>
      <t xml:space="preserve"> para el dólar, que puede ser modificado de acuerdo a la fecha en que estás postulando. Considera que es una herramienta de evaluación que tiene por objetivo la mejor comprensión  de los valores para especialistas internacionales. En ningún caso se modifica el valor solicitado en el FUP, que es entregado en pesos chilenos. </t>
    </r>
  </si>
  <si>
    <t>En cada ítem, la columna de "MONTO COFINANCIADO" corresponde a todo gasto de la obra que no será cubierto en el marco de la presente convocatoria, sin importar si su financiamiento ya ha sido asegurado o se encuentra pendiente. En cualquier caso, te recomendamos utilizar la columna "Observaciones" para ofrecer información en torno a las fuentes del cofinanciamiento.</t>
  </si>
  <si>
    <t>Identificación</t>
  </si>
  <si>
    <t>Resumen del presupuesto</t>
  </si>
  <si>
    <t>Folio del proyecto</t>
  </si>
  <si>
    <t>Nombre del proyecto</t>
  </si>
  <si>
    <t>Valor $1 USD =</t>
  </si>
  <si>
    <t>Género</t>
  </si>
  <si>
    <t>Validez =</t>
  </si>
  <si>
    <t>Director/a</t>
  </si>
  <si>
    <t>Desarrollo</t>
  </si>
  <si>
    <t>Productor/a ejecutivo/a</t>
  </si>
  <si>
    <t>Preproducción y producción</t>
  </si>
  <si>
    <t>Empresa productora</t>
  </si>
  <si>
    <t>Gastos de Administración e Imprevistos</t>
  </si>
  <si>
    <t>Empresa coproductora 1</t>
  </si>
  <si>
    <t>Gastos y Remuneraciones de Postproducción</t>
  </si>
  <si>
    <t>Empresa coproductora 2</t>
  </si>
  <si>
    <t>Promoción y distribución</t>
  </si>
  <si>
    <t>Empresa coproductora 3</t>
  </si>
  <si>
    <t>Total</t>
  </si>
  <si>
    <t>Empresa de postproducción de imagen</t>
  </si>
  <si>
    <t>Total Financiable</t>
  </si>
  <si>
    <t>Empresa de postproducción de sonido</t>
  </si>
  <si>
    <t>TOTAL SOLICITADO</t>
  </si>
  <si>
    <t>TOTAL COFINANCIADO</t>
  </si>
  <si>
    <t>Gastos NO financiables</t>
  </si>
  <si>
    <r>
      <rPr>
        <b/>
        <sz val="11"/>
        <color theme="1"/>
        <rFont val="Calibri"/>
        <family val="2"/>
      </rPr>
      <t xml:space="preserve">COSTO TOTAL ETAPA DE DESARROLLO
</t>
    </r>
    <r>
      <rPr>
        <sz val="11"/>
        <color theme="1"/>
        <rFont val="Calibri"/>
        <family val="2"/>
      </rPr>
      <t>Monto no solicitable en esta línea, por ser anterior a la ejecución del proyecto.</t>
    </r>
  </si>
  <si>
    <r>
      <t xml:space="preserve">COSTO TOTAL ETAPAS DE PREPRODUCCIÓN Y PRODUCCIÓN
</t>
    </r>
    <r>
      <rPr>
        <sz val="11"/>
        <color theme="1"/>
        <rFont val="Calibri"/>
        <family val="2"/>
      </rPr>
      <t>Monto no solicitable en esta modalidad, por ser anterior a la ejecución del proyecto.</t>
    </r>
  </si>
  <si>
    <r>
      <t xml:space="preserve">COSTO TOTAL ETAPA DE PROMOCIÓN Y DISTRIBUCIÓN
</t>
    </r>
    <r>
      <rPr>
        <sz val="11"/>
        <color theme="1"/>
        <rFont val="Calibri"/>
        <family val="2"/>
      </rPr>
      <t>Monto no solicitable en esta línea, por ser posterior a la ejecución del proyecto.</t>
    </r>
  </si>
  <si>
    <t>Gastos financiables</t>
  </si>
  <si>
    <r>
      <t xml:space="preserve">1.GASTOS ADMINISTRATIVOS E IMPREVISTOS
</t>
    </r>
    <r>
      <rPr>
        <sz val="11"/>
        <color theme="1"/>
        <rFont val="Arial"/>
        <family val="2"/>
      </rPr>
      <t xml:space="preserve">Gastos necesarios para generar las condiciones mínimas necesarias para el funcionamiento de la producción a lo largo de toda la obra. </t>
    </r>
    <r>
      <rPr>
        <b/>
        <sz val="11"/>
        <color theme="1"/>
        <rFont val="calibri"/>
        <family val="2"/>
        <scheme val="minor"/>
      </rPr>
      <t xml:space="preserve">Recuerda señalar manualmente el gasto relacionado a imprevistos, cuyo monto no puede superar el 7% del total solicitado al Fondo. </t>
    </r>
    <r>
      <rPr>
        <b/>
        <u/>
        <sz val="11"/>
        <color theme="1"/>
        <rFont val="calibri"/>
        <family val="2"/>
        <scheme val="minor"/>
      </rPr>
      <t>Puedes modificar, agregar y eliminar los ítemes y gastos que creas necesarios, para adaptar este formulario a las características específicas de tu proyecto, cuidando que las fórmulas funcionen correctamente</t>
    </r>
    <r>
      <rPr>
        <b/>
        <sz val="11"/>
        <color theme="1"/>
        <rFont val="calibri"/>
        <family val="2"/>
        <scheme val="minor"/>
      </rPr>
      <t>.</t>
    </r>
    <r>
      <rPr>
        <sz val="11"/>
        <color theme="1"/>
        <rFont val="calibri"/>
        <family val="2"/>
        <scheme val="major"/>
      </rPr>
      <t xml:space="preserve"> La columna de MONTO COFINANCIADO corresponde a la resta del valor total con respecto de la columna MONTO SOLICITADO AL FONDO. Será tu responsabilidad consignar la suma solicitada al Fondo en cada ítem.</t>
    </r>
  </si>
  <si>
    <t>ÍTEM</t>
  </si>
  <si>
    <r>
      <t xml:space="preserve">UNIDAD </t>
    </r>
    <r>
      <rPr>
        <sz val="11"/>
        <color theme="1"/>
        <rFont val="Arial"/>
        <family val="2"/>
      </rPr>
      <t>(Jornada/Semana/Mes)</t>
    </r>
  </si>
  <si>
    <t>N° DE JORNADAS/SEMANAS/MESES</t>
  </si>
  <si>
    <t>VALOR UNITARIO (BRUTO)</t>
  </si>
  <si>
    <t>VALOR TOTAL</t>
  </si>
  <si>
    <t>MONTO SOLICITADO AL FONDO</t>
  </si>
  <si>
    <t>MONTO COFINANCIADO</t>
  </si>
  <si>
    <r>
      <t>OBSERVACIONES</t>
    </r>
    <r>
      <rPr>
        <sz val="11"/>
        <color theme="1"/>
        <rFont val="Arial"/>
        <family val="2"/>
      </rPr>
      <t xml:space="preserve"> (Entrega cualquier información que contribuya a aclarar u ofrecer mayor detalle de los montos consignados)</t>
    </r>
  </si>
  <si>
    <t xml:space="preserve">Arriendo oficina </t>
  </si>
  <si>
    <t>Insumos de oficina</t>
  </si>
  <si>
    <t>Suscripción a plataformas de teletrabajo</t>
  </si>
  <si>
    <t xml:space="preserve">Contador/a </t>
  </si>
  <si>
    <t>Otros</t>
  </si>
  <si>
    <t>IMPREVISTOS (El monto no puede superar el 7% de lo solicitado al Fondo)</t>
  </si>
  <si>
    <t>NO APLICA</t>
  </si>
  <si>
    <t>TOTAL</t>
  </si>
  <si>
    <t>CLP</t>
  </si>
  <si>
    <t>USD</t>
  </si>
  <si>
    <r>
      <t xml:space="preserve">2. GASTOS DE POSTPRODUCCIÓN
</t>
    </r>
    <r>
      <rPr>
        <sz val="11"/>
        <color theme="1"/>
        <rFont val="Calibri"/>
        <family val="2"/>
      </rPr>
      <t xml:space="preserve">Remuneraciones, gastos operacionales y/o de inversión asociados a la realización de la película. 
Ten presente que solo puedes solicitar al Fondo de Fomento Audiovisual gastos de inversión relativos a almacenamiento digital y software. </t>
    </r>
    <r>
      <rPr>
        <b/>
        <u/>
        <sz val="11"/>
        <color theme="1"/>
        <rFont val="Calibri"/>
        <family val="2"/>
      </rPr>
      <t>Puedes modificar, agregar y eliminar los ítemes y gastos que creas necesarios, para adaptar este formulario a las características específicas de tu proyecto, cuidando que las fórmulas funcionen correctamente</t>
    </r>
    <r>
      <rPr>
        <sz val="11"/>
        <color theme="1"/>
        <rFont val="Calibri"/>
        <family val="2"/>
      </rPr>
      <t>. La columna de MONTO COFINANCIADO corresponde a la resta del valor total con respecto de la columna MONTO SOLICITADO AL FONDO. Será tu responsabilidad consignar la suma solicitada al Fondo en cada ítem.</t>
    </r>
  </si>
  <si>
    <t>Gastos operacionales y de inversión en etapa de Postproducción</t>
  </si>
  <si>
    <r>
      <rPr>
        <b/>
        <sz val="11"/>
        <color theme="1"/>
        <rFont val="Calibri"/>
        <family val="2"/>
      </rPr>
      <t xml:space="preserve">UNIDAD </t>
    </r>
    <r>
      <rPr>
        <sz val="11"/>
        <color theme="1"/>
        <rFont val="Calibri"/>
        <family val="2"/>
      </rPr>
      <t>(Jornada/Semana/Mes)</t>
    </r>
  </si>
  <si>
    <r>
      <rPr>
        <b/>
        <sz val="11"/>
        <color theme="1"/>
        <rFont val="Calibri"/>
        <family val="2"/>
      </rPr>
      <t xml:space="preserve">OBSERVACIONES </t>
    </r>
    <r>
      <rPr>
        <sz val="11"/>
        <color theme="1"/>
        <rFont val="Calibri"/>
        <family val="2"/>
      </rPr>
      <t>(Entrega cualquier información que contribuya a aclarar u ofrecer mayor detalle de los montos consignados)</t>
    </r>
  </si>
  <si>
    <t>Postproducción de imagen</t>
  </si>
  <si>
    <t>Postproducción de sonido</t>
  </si>
  <si>
    <t>Banda sonora</t>
  </si>
  <si>
    <t>Adquisición de licencias de software</t>
  </si>
  <si>
    <t>Master / DCP</t>
  </si>
  <si>
    <t>Remuneraciones en etapa de Postproducción</t>
  </si>
  <si>
    <t>CANTIDAD DE PERSONAS</t>
  </si>
  <si>
    <t>TIPO DE CONTRATO</t>
  </si>
  <si>
    <t>VALOR UNITARIO (LÍQUIDO)</t>
  </si>
  <si>
    <t>PORCENTAJE DE IMPOSICIONES (%)</t>
  </si>
  <si>
    <r>
      <rPr>
        <b/>
        <sz val="11"/>
        <color theme="1"/>
        <rFont val="Calibri"/>
        <family val="2"/>
      </rPr>
      <t xml:space="preserve">Equipo de trabajo </t>
    </r>
    <r>
      <rPr>
        <sz val="11"/>
        <color theme="1"/>
        <rFont val="Calibri"/>
        <family val="2"/>
      </rPr>
      <t>(Puedes modificar la lista de acuerdo a las particularidades de tu proyecto)</t>
    </r>
  </si>
  <si>
    <t>Director(a)</t>
  </si>
  <si>
    <t>Productor(a) ejecutivo(a)</t>
  </si>
  <si>
    <t>Director(a) de fotografía</t>
  </si>
  <si>
    <t>Coordinador(a) de postproducción</t>
  </si>
  <si>
    <t>Montajista</t>
  </si>
  <si>
    <r>
      <t xml:space="preserve">Otros(as) integrantes del equipo de trabajo </t>
    </r>
    <r>
      <rPr>
        <sz val="11"/>
        <color theme="1"/>
        <rFont val="Arial"/>
        <family val="2"/>
      </rPr>
      <t>(Puedes modificar la lista incluyendo jefaturas de departamento no incluidas en el apartado de Recursos Humanos del FUP, roles específicos, elenco, etc., de acuerdo a las particularidades de tu proyecto)</t>
    </r>
  </si>
  <si>
    <t>Equipo técnico y asistentes(as) 1</t>
  </si>
  <si>
    <t>Equipo técnico y asistentes(as) 2</t>
  </si>
  <si>
    <t>Equipo técnico y asistentes(as) 3</t>
  </si>
  <si>
    <t>Equipo técnico y asistentes(as) 4</t>
  </si>
  <si>
    <t>Artes y espectáculos</t>
  </si>
  <si>
    <t>Contrato de trabajo</t>
  </si>
  <si>
    <t>Sueldo empresarial</t>
  </si>
  <si>
    <t>Honorarios</t>
  </si>
  <si>
    <t>Asignación de responsable</t>
  </si>
  <si>
    <t>Extranjero</t>
  </si>
  <si>
    <t>Ad Honorem</t>
  </si>
  <si>
    <t>Jornada(s)</t>
  </si>
  <si>
    <t>Semana(s)</t>
  </si>
  <si>
    <t>Mes(es)</t>
  </si>
  <si>
    <t>FORMULARIO DE PRESUPUESTO PARA POSTPRODUCCIONES - FONDO DE FOMENTO AUDIOVISUAL CONVOCATORIA 2027</t>
  </si>
  <si>
    <t>En los apartados de remuneraciones, podrás especificar el porcentaje relativo a cargas sociales de cada trabajador(a) que será contratado(a) para la ejecución del proyecto. Para estos efectos, solo será necesario señalar el número correspondiente al porcentaje de imposiciones, calculándose automáticamente la remuneración bruta de cada uno(a). Ten presente que, en caso de contrataciones a honorarios, para el año 2027 debe considerarse un 16% de retención, y a partir del año 2028, debe considerarse un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</si>
</sst>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164" formatCode="_ &quot;$&quot;* #,##0_ ;_ &quot;$&quot;* \-#,##0_ ;_ &quot;$&quot;* &quot;-&quot;_ ;_ @_ "/>
    <numFmt numFmtId="165" formatCode="&quot;$&quot;\ #,##0;[Red]\-&quot;$&quot;\ #,##0"/>
    <numFmt numFmtId="166" formatCode="[$USD]\ #,##0.0"/>
    <numFmt numFmtId="167" formatCode="_ [$USD]\ * #,##0_ ;_ [$USD]\ * \-#,##0_ ;_ [$USD]\ * &quot;-&quot;_ ;_ @_ "/>
  </numFmts>
  <fonts count="26" x14ac:knownFonts="1">
    <font>
      <sz val="11"/>
      <color theme="1"/>
      <name val="Arial"/>
    </font>
    <font>
      <sz val="11"/>
      <name val="Arial"/>
      <family val="2"/>
    </font>
    <font>
      <b/>
      <sz val="14"/>
      <color theme="1"/>
      <name val="Arial"/>
      <family val="2"/>
    </font>
    <font>
      <sz val="14"/>
      <color theme="1"/>
      <name val="Arial"/>
      <family val="2"/>
    </font>
    <font>
      <sz val="9"/>
      <color theme="1"/>
      <name val="Arial"/>
      <family val="2"/>
    </font>
    <font>
      <sz val="12"/>
      <color theme="1"/>
      <name val="Arial"/>
      <family val="2"/>
    </font>
    <font>
      <b/>
      <sz val="12"/>
      <color theme="1"/>
      <name val="Arial"/>
      <family val="2"/>
    </font>
    <font>
      <b/>
      <sz val="9"/>
      <color theme="1"/>
      <name val="Arial"/>
      <family val="2"/>
    </font>
    <font>
      <b/>
      <sz val="10"/>
      <color theme="1"/>
      <name val="Arial"/>
      <family val="2"/>
    </font>
    <font>
      <b/>
      <strike/>
      <sz val="10"/>
      <color rgb="FF969696"/>
      <name val="Arial"/>
      <family val="2"/>
    </font>
    <font>
      <sz val="11"/>
      <color theme="1"/>
      <name val="Calibri"/>
      <family val="2"/>
    </font>
    <font>
      <b/>
      <sz val="11"/>
      <color theme="1"/>
      <name val="Calibri"/>
      <family val="2"/>
    </font>
    <font>
      <b/>
      <sz val="20"/>
      <color theme="1"/>
      <name val="Calibri"/>
      <family val="2"/>
    </font>
    <font>
      <sz val="11"/>
      <color theme="1"/>
      <name val="Arial"/>
      <family val="2"/>
    </font>
    <font>
      <b/>
      <sz val="11"/>
      <color theme="1"/>
      <name val="calibri"/>
      <family val="2"/>
      <scheme val="minor"/>
    </font>
    <font>
      <sz val="11"/>
      <color theme="1"/>
      <name val="calibri"/>
      <family val="2"/>
      <scheme val="minor"/>
    </font>
    <font>
      <b/>
      <sz val="18"/>
      <color theme="1"/>
      <name val="calibri"/>
      <family val="2"/>
      <scheme val="minor"/>
    </font>
    <font>
      <sz val="14"/>
      <color theme="1"/>
      <name val="calibri"/>
      <family val="2"/>
      <scheme val="minor"/>
    </font>
    <font>
      <b/>
      <sz val="14"/>
      <color theme="1"/>
      <name val="calibri"/>
      <family val="2"/>
      <scheme val="minor"/>
    </font>
    <font>
      <b/>
      <sz val="14"/>
      <color theme="4"/>
      <name val="calibri"/>
      <family val="2"/>
      <scheme val="minor"/>
    </font>
    <font>
      <u/>
      <sz val="11"/>
      <color theme="10"/>
      <name val="Arial"/>
      <family val="2"/>
    </font>
    <font>
      <u/>
      <sz val="11"/>
      <color theme="11"/>
      <name val="Arial"/>
      <family val="2"/>
    </font>
    <font>
      <b/>
      <u/>
      <sz val="14"/>
      <color theme="1"/>
      <name val="calibri"/>
      <family val="2"/>
      <scheme val="minor"/>
    </font>
    <font>
      <b/>
      <u/>
      <sz val="11"/>
      <color theme="1"/>
      <name val="calibri"/>
      <family val="2"/>
      <scheme val="minor"/>
    </font>
    <font>
      <b/>
      <u/>
      <sz val="11"/>
      <color theme="1"/>
      <name val="Calibri"/>
      <family val="2"/>
    </font>
    <font>
      <sz val="11"/>
      <color theme="1"/>
      <name val="calibri"/>
      <family val="2"/>
      <scheme val="major"/>
    </font>
  </fonts>
  <fills count="9">
    <fill>
      <patternFill patternType="none"/>
    </fill>
    <fill>
      <patternFill patternType="gray125"/>
    </fill>
    <fill>
      <patternFill patternType="solid">
        <fgColor theme="0"/>
        <bgColor theme="0"/>
      </patternFill>
    </fill>
    <fill>
      <patternFill patternType="solid">
        <fgColor rgb="FFFEF2CB"/>
        <bgColor rgb="FFFEF2CB"/>
      </patternFill>
    </fill>
    <fill>
      <patternFill patternType="solid">
        <fgColor rgb="FFFF6600"/>
        <bgColor rgb="FFFF6600"/>
      </patternFill>
    </fill>
    <fill>
      <patternFill patternType="solid">
        <fgColor rgb="FFFBE4D5"/>
        <bgColor rgb="FFFBE4D5"/>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indexed="64"/>
      </patternFill>
    </fill>
  </fills>
  <borders count="59">
    <border>
      <left/>
      <right/>
      <top/>
      <bottom/>
      <diagonal/>
    </border>
    <border>
      <left style="medium">
        <color rgb="FF000000"/>
      </left>
      <right/>
      <top/>
      <bottom/>
      <diagonal/>
    </border>
    <border>
      <left/>
      <right/>
      <top style="thin">
        <color rgb="FF000000"/>
      </top>
      <bottom style="double">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rgb="FF000000"/>
      </left>
      <right/>
      <top style="medium">
        <color rgb="FF000000"/>
      </top>
      <bottom style="medium">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bottom style="thin">
        <color rgb="FF000000"/>
      </bottom>
      <diagonal/>
    </border>
  </borders>
  <cellStyleXfs count="5">
    <xf numFmtId="0" fontId="0" fillId="0" borderId="0"/>
    <xf numFmtId="42" fontId="13" fillId="0" borderId="0" applyFont="0" applyFill="0" applyBorder="0" applyAlignment="0" applyProtection="0"/>
    <xf numFmtId="0" fontId="15" fillId="0" borderId="14"/>
    <xf numFmtId="0" fontId="20" fillId="0" borderId="0" applyNumberFormat="0" applyFill="0" applyBorder="0" applyAlignment="0" applyProtection="0"/>
    <xf numFmtId="0" fontId="21" fillId="0" borderId="0" applyNumberFormat="0" applyFill="0" applyBorder="0" applyAlignment="0" applyProtection="0"/>
  </cellStyleXfs>
  <cellXfs count="143">
    <xf numFmtId="0" fontId="0" fillId="0" borderId="0" xfId="0"/>
    <xf numFmtId="0" fontId="11" fillId="0" borderId="10" xfId="0" applyFont="1" applyBorder="1" applyAlignment="1">
      <alignment vertical="center" wrapText="1"/>
    </xf>
    <xf numFmtId="164" fontId="10" fillId="0" borderId="0" xfId="0" applyNumberFormat="1" applyFont="1" applyAlignment="1">
      <alignment vertical="center"/>
    </xf>
    <xf numFmtId="0" fontId="11" fillId="0" borderId="0" xfId="0" applyFont="1" applyAlignment="1">
      <alignment vertical="center" wrapText="1"/>
    </xf>
    <xf numFmtId="0" fontId="10" fillId="0" borderId="6" xfId="0" applyFont="1" applyBorder="1" applyAlignment="1">
      <alignment horizontal="left" vertical="center"/>
    </xf>
    <xf numFmtId="0" fontId="10" fillId="0" borderId="6" xfId="0" applyFont="1" applyBorder="1"/>
    <xf numFmtId="0" fontId="8" fillId="2" borderId="14" xfId="0" applyFont="1" applyFill="1" applyBorder="1" applyAlignment="1">
      <alignment horizontal="center" vertical="center"/>
    </xf>
    <xf numFmtId="0" fontId="0" fillId="0" borderId="0" xfId="0" applyAlignment="1">
      <alignment vertical="center"/>
    </xf>
    <xf numFmtId="0" fontId="0" fillId="0" borderId="35" xfId="0" applyBorder="1" applyAlignment="1">
      <alignment vertical="center"/>
    </xf>
    <xf numFmtId="164" fontId="0" fillId="0" borderId="35" xfId="0" applyNumberFormat="1" applyBorder="1" applyAlignment="1">
      <alignment vertical="center"/>
    </xf>
    <xf numFmtId="2" fontId="0" fillId="0" borderId="35" xfId="0" applyNumberFormat="1" applyBorder="1" applyAlignment="1">
      <alignment vertical="center"/>
    </xf>
    <xf numFmtId="42" fontId="0" fillId="0" borderId="35" xfId="1" applyFont="1" applyBorder="1" applyAlignment="1">
      <alignment vertical="center"/>
    </xf>
    <xf numFmtId="0" fontId="2" fillId="2" borderId="14" xfId="0" applyFont="1" applyFill="1" applyBorder="1" applyAlignment="1">
      <alignment horizontal="left" vertical="center"/>
    </xf>
    <xf numFmtId="0" fontId="3" fillId="2" borderId="14" xfId="0" applyFont="1" applyFill="1" applyBorder="1" applyAlignment="1">
      <alignment vertical="center"/>
    </xf>
    <xf numFmtId="0" fontId="4" fillId="2" borderId="14" xfId="0" applyFont="1" applyFill="1" applyBorder="1" applyAlignment="1">
      <alignment horizontal="left" vertical="center"/>
    </xf>
    <xf numFmtId="0" fontId="4" fillId="2" borderId="14" xfId="0" applyFont="1" applyFill="1" applyBorder="1" applyAlignment="1">
      <alignment vertical="center"/>
    </xf>
    <xf numFmtId="0" fontId="5" fillId="2" borderId="14" xfId="0" applyFont="1" applyFill="1" applyBorder="1" applyAlignment="1">
      <alignment horizontal="left" vertical="center"/>
    </xf>
    <xf numFmtId="0" fontId="6" fillId="2" borderId="2" xfId="0" applyFont="1" applyFill="1" applyBorder="1" applyAlignment="1">
      <alignment vertical="center"/>
    </xf>
    <xf numFmtId="0" fontId="5" fillId="2" borderId="2" xfId="0" applyFont="1" applyFill="1" applyBorder="1" applyAlignment="1">
      <alignment vertical="center"/>
    </xf>
    <xf numFmtId="0" fontId="7" fillId="2" borderId="14" xfId="0" applyFont="1" applyFill="1" applyBorder="1" applyAlignment="1">
      <alignment horizontal="left" vertical="center"/>
    </xf>
    <xf numFmtId="0" fontId="8" fillId="2" borderId="14" xfId="0" applyFont="1" applyFill="1" applyBorder="1" applyAlignment="1">
      <alignment vertical="center"/>
    </xf>
    <xf numFmtId="0" fontId="8" fillId="2" borderId="14" xfId="0" applyFont="1" applyFill="1" applyBorder="1" applyAlignment="1">
      <alignment horizontal="right" vertical="center"/>
    </xf>
    <xf numFmtId="14" fontId="8" fillId="2" borderId="14" xfId="0" applyNumberFormat="1" applyFont="1" applyFill="1" applyBorder="1" applyAlignment="1">
      <alignment vertical="center"/>
    </xf>
    <xf numFmtId="0" fontId="4" fillId="2" borderId="14" xfId="0" applyFont="1" applyFill="1" applyBorder="1" applyAlignment="1">
      <alignment horizontal="right" vertical="center"/>
    </xf>
    <xf numFmtId="165" fontId="8" fillId="2" borderId="14" xfId="0" applyNumberFormat="1" applyFont="1" applyFill="1" applyBorder="1" applyAlignment="1">
      <alignment vertical="center"/>
    </xf>
    <xf numFmtId="165" fontId="8" fillId="2" borderId="6" xfId="0" applyNumberFormat="1" applyFont="1" applyFill="1" applyBorder="1" applyAlignment="1">
      <alignment vertical="center"/>
    </xf>
    <xf numFmtId="15" fontId="8" fillId="2" borderId="23" xfId="0" applyNumberFormat="1" applyFont="1" applyFill="1" applyBorder="1" applyAlignment="1">
      <alignment vertical="center"/>
    </xf>
    <xf numFmtId="165" fontId="9" fillId="2" borderId="6" xfId="0" applyNumberFormat="1" applyFont="1" applyFill="1" applyBorder="1" applyAlignment="1">
      <alignment vertical="center"/>
    </xf>
    <xf numFmtId="0" fontId="9" fillId="2" borderId="6" xfId="0" applyFont="1" applyFill="1" applyBorder="1" applyAlignment="1">
      <alignment vertical="center"/>
    </xf>
    <xf numFmtId="166" fontId="9" fillId="2" borderId="6" xfId="0" applyNumberFormat="1" applyFont="1" applyFill="1" applyBorder="1" applyAlignment="1">
      <alignment vertical="center"/>
    </xf>
    <xf numFmtId="0" fontId="8" fillId="2" borderId="6" xfId="0" applyFont="1" applyFill="1" applyBorder="1" applyAlignment="1">
      <alignment vertical="center"/>
    </xf>
    <xf numFmtId="166" fontId="9" fillId="2" borderId="23" xfId="0" applyNumberFormat="1" applyFont="1" applyFill="1" applyBorder="1" applyAlignment="1">
      <alignment vertical="center"/>
    </xf>
    <xf numFmtId="0" fontId="8" fillId="2" borderId="3" xfId="0" applyFont="1" applyFill="1" applyBorder="1" applyAlignment="1">
      <alignment vertical="center"/>
    </xf>
    <xf numFmtId="166" fontId="8" fillId="2" borderId="35" xfId="0" applyNumberFormat="1" applyFont="1" applyFill="1" applyBorder="1" applyAlignment="1">
      <alignment vertical="center"/>
    </xf>
    <xf numFmtId="165" fontId="9" fillId="2" borderId="23" xfId="0" applyNumberFormat="1" applyFont="1" applyFill="1" applyBorder="1" applyAlignment="1">
      <alignment vertical="center"/>
    </xf>
    <xf numFmtId="0" fontId="9" fillId="2" borderId="23" xfId="0" applyFont="1" applyFill="1" applyBorder="1" applyAlignment="1">
      <alignment vertical="center"/>
    </xf>
    <xf numFmtId="166" fontId="9" fillId="2" borderId="34" xfId="0" applyNumberFormat="1" applyFont="1" applyFill="1" applyBorder="1" applyAlignment="1">
      <alignment vertical="center"/>
    </xf>
    <xf numFmtId="165" fontId="8" fillId="2" borderId="13" xfId="0" applyNumberFormat="1" applyFont="1" applyFill="1" applyBorder="1" applyAlignment="1">
      <alignment vertical="center"/>
    </xf>
    <xf numFmtId="0" fontId="8" fillId="2" borderId="37" xfId="0" applyFont="1" applyFill="1" applyBorder="1" applyAlignment="1">
      <alignment vertical="center"/>
    </xf>
    <xf numFmtId="166" fontId="8" fillId="2" borderId="36" xfId="0" applyNumberFormat="1" applyFont="1" applyFill="1" applyBorder="1" applyAlignment="1">
      <alignment vertical="center"/>
    </xf>
    <xf numFmtId="166" fontId="9" fillId="2" borderId="14" xfId="0" applyNumberFormat="1" applyFont="1" applyFill="1" applyBorder="1" applyAlignment="1">
      <alignment vertical="center"/>
    </xf>
    <xf numFmtId="0" fontId="10" fillId="0" borderId="0" xfId="0" applyFont="1" applyAlignment="1">
      <alignment vertical="center"/>
    </xf>
    <xf numFmtId="164" fontId="10" fillId="0" borderId="15" xfId="0" applyNumberFormat="1" applyFont="1" applyBorder="1" applyAlignment="1">
      <alignment vertical="center"/>
    </xf>
    <xf numFmtId="0" fontId="10" fillId="0" borderId="15" xfId="0" applyFont="1" applyBorder="1" applyAlignment="1">
      <alignment vertical="center"/>
    </xf>
    <xf numFmtId="166" fontId="8" fillId="2" borderId="16" xfId="0" applyNumberFormat="1" applyFont="1" applyFill="1" applyBorder="1" applyAlignment="1">
      <alignment vertical="center"/>
    </xf>
    <xf numFmtId="164" fontId="10" fillId="0" borderId="17" xfId="0" applyNumberFormat="1" applyFont="1" applyBorder="1" applyAlignment="1">
      <alignment vertical="center"/>
    </xf>
    <xf numFmtId="0" fontId="10" fillId="0" borderId="17" xfId="0" applyFont="1" applyBorder="1" applyAlignment="1">
      <alignment vertical="center"/>
    </xf>
    <xf numFmtId="166" fontId="8" fillId="2" borderId="18" xfId="0" applyNumberFormat="1" applyFont="1" applyFill="1" applyBorder="1" applyAlignment="1">
      <alignment vertical="center"/>
    </xf>
    <xf numFmtId="0" fontId="11" fillId="0" borderId="0" xfId="0" applyFont="1" applyAlignment="1">
      <alignment vertical="center"/>
    </xf>
    <xf numFmtId="0" fontId="10" fillId="0" borderId="0" xfId="0" applyFont="1" applyAlignment="1">
      <alignment horizontal="left" vertical="center"/>
    </xf>
    <xf numFmtId="0" fontId="11" fillId="0" borderId="6" xfId="0" applyFont="1" applyBorder="1" applyAlignment="1">
      <alignment vertical="center"/>
    </xf>
    <xf numFmtId="0" fontId="11" fillId="0" borderId="6" xfId="0" applyFont="1" applyBorder="1" applyAlignment="1">
      <alignment vertical="center" wrapText="1"/>
    </xf>
    <xf numFmtId="0" fontId="10" fillId="0" borderId="6" xfId="0" applyFont="1" applyBorder="1" applyAlignment="1">
      <alignment vertical="center"/>
    </xf>
    <xf numFmtId="164" fontId="10" fillId="0" borderId="6" xfId="0" applyNumberFormat="1" applyFont="1" applyBorder="1" applyAlignment="1">
      <alignment vertical="center"/>
    </xf>
    <xf numFmtId="164" fontId="10" fillId="0" borderId="23" xfId="0" applyNumberFormat="1" applyFont="1" applyBorder="1" applyAlignment="1">
      <alignment vertical="center"/>
    </xf>
    <xf numFmtId="0" fontId="11" fillId="0" borderId="2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25" xfId="0" applyFont="1" applyBorder="1" applyAlignment="1">
      <alignment horizontal="right" vertical="center"/>
    </xf>
    <xf numFmtId="164" fontId="10" fillId="0" borderId="26" xfId="0" applyNumberFormat="1" applyFont="1" applyBorder="1" applyAlignment="1">
      <alignment vertical="center"/>
    </xf>
    <xf numFmtId="164" fontId="10" fillId="0" borderId="27" xfId="0" applyNumberFormat="1" applyFont="1" applyBorder="1" applyAlignment="1">
      <alignment vertical="center"/>
    </xf>
    <xf numFmtId="0" fontId="11" fillId="0" borderId="28" xfId="0" applyFont="1" applyBorder="1" applyAlignment="1">
      <alignment horizontal="right" vertical="center"/>
    </xf>
    <xf numFmtId="167" fontId="10" fillId="0" borderId="29" xfId="0" applyNumberFormat="1" applyFont="1" applyBorder="1" applyAlignment="1">
      <alignment vertical="center"/>
    </xf>
    <xf numFmtId="167" fontId="10" fillId="0" borderId="17" xfId="0" applyNumberFormat="1" applyFont="1" applyBorder="1" applyAlignment="1">
      <alignment vertical="center"/>
    </xf>
    <xf numFmtId="167" fontId="10" fillId="0" borderId="18" xfId="0" applyNumberFormat="1" applyFont="1" applyBorder="1" applyAlignment="1">
      <alignment vertical="center"/>
    </xf>
    <xf numFmtId="0" fontId="11" fillId="0" borderId="30"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left" vertical="center" wrapText="1"/>
    </xf>
    <xf numFmtId="0" fontId="11" fillId="0" borderId="33" xfId="0" applyFont="1" applyBorder="1" applyAlignment="1">
      <alignment vertical="center" wrapText="1"/>
    </xf>
    <xf numFmtId="2" fontId="10" fillId="0" borderId="6" xfId="0" applyNumberFormat="1" applyFont="1" applyBorder="1" applyAlignment="1">
      <alignment vertical="center"/>
    </xf>
    <xf numFmtId="0" fontId="14" fillId="0" borderId="14" xfId="0" applyFont="1" applyBorder="1" applyAlignment="1">
      <alignment vertical="center" wrapText="1"/>
    </xf>
    <xf numFmtId="0" fontId="14" fillId="0" borderId="35" xfId="0" applyFont="1" applyBorder="1" applyAlignment="1">
      <alignment vertical="center" wrapText="1"/>
    </xf>
    <xf numFmtId="0" fontId="0" fillId="0" borderId="14" xfId="0" applyBorder="1" applyAlignment="1">
      <alignment vertical="center"/>
    </xf>
    <xf numFmtId="164" fontId="0" fillId="0" borderId="35" xfId="1" applyNumberFormat="1" applyFont="1" applyBorder="1" applyAlignment="1">
      <alignment vertical="center"/>
    </xf>
    <xf numFmtId="42" fontId="0" fillId="0" borderId="41" xfId="1" applyFont="1" applyFill="1" applyBorder="1" applyAlignment="1">
      <alignment vertical="center"/>
    </xf>
    <xf numFmtId="42" fontId="0" fillId="0" borderId="41" xfId="1" applyFont="1" applyFill="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47" xfId="0" applyFont="1" applyBorder="1" applyAlignment="1">
      <alignment horizontal="center" vertical="center"/>
    </xf>
    <xf numFmtId="0" fontId="14" fillId="0" borderId="48" xfId="0" applyFont="1" applyBorder="1" applyAlignment="1">
      <alignment horizontal="right" vertical="center"/>
    </xf>
    <xf numFmtId="42" fontId="0" fillId="0" borderId="49" xfId="1" applyFont="1" applyBorder="1" applyAlignment="1">
      <alignment vertical="center"/>
    </xf>
    <xf numFmtId="42" fontId="0" fillId="0" borderId="50" xfId="1" applyFont="1" applyBorder="1" applyAlignment="1">
      <alignment vertical="center"/>
    </xf>
    <xf numFmtId="0" fontId="14" fillId="0" borderId="51" xfId="0" applyFont="1" applyBorder="1" applyAlignment="1">
      <alignment horizontal="right" vertical="center"/>
    </xf>
    <xf numFmtId="167" fontId="0" fillId="0" borderId="52" xfId="0" applyNumberFormat="1" applyBorder="1" applyAlignment="1">
      <alignment vertical="center"/>
    </xf>
    <xf numFmtId="167" fontId="0" fillId="0" borderId="53" xfId="0" applyNumberFormat="1" applyBorder="1" applyAlignment="1">
      <alignment vertical="center"/>
    </xf>
    <xf numFmtId="167" fontId="0" fillId="0" borderId="54" xfId="0" applyNumberFormat="1" applyBorder="1" applyAlignment="1">
      <alignment vertical="center"/>
    </xf>
    <xf numFmtId="0" fontId="15" fillId="0" borderId="14" xfId="2"/>
    <xf numFmtId="0" fontId="15" fillId="0" borderId="14" xfId="2" applyAlignment="1">
      <alignment vertical="center" wrapText="1"/>
    </xf>
    <xf numFmtId="0" fontId="16" fillId="8" borderId="55" xfId="0" applyFont="1" applyFill="1" applyBorder="1" applyAlignment="1">
      <alignment vertical="center" wrapText="1"/>
    </xf>
    <xf numFmtId="0" fontId="17" fillId="8" borderId="56" xfId="0" applyFont="1" applyFill="1" applyBorder="1" applyAlignment="1">
      <alignment vertical="center" wrapText="1"/>
    </xf>
    <xf numFmtId="0" fontId="18" fillId="8" borderId="56" xfId="0" applyFont="1" applyFill="1" applyBorder="1" applyAlignment="1">
      <alignment vertical="center" wrapText="1"/>
    </xf>
    <xf numFmtId="0" fontId="0" fillId="0" borderId="57" xfId="0" applyBorder="1" applyAlignment="1">
      <alignment vertical="center" wrapText="1"/>
    </xf>
    <xf numFmtId="0" fontId="11" fillId="0" borderId="21" xfId="0" applyFont="1" applyBorder="1" applyAlignment="1">
      <alignment vertical="center" wrapText="1"/>
    </xf>
    <xf numFmtId="0" fontId="11" fillId="0" borderId="46" xfId="0" applyFont="1" applyBorder="1" applyAlignment="1">
      <alignment vertical="center" wrapText="1"/>
    </xf>
    <xf numFmtId="0" fontId="0" fillId="0" borderId="0" xfId="0" applyAlignment="1">
      <alignment vertical="center" wrapText="1"/>
    </xf>
    <xf numFmtId="0" fontId="9" fillId="2" borderId="3" xfId="0" applyFont="1" applyFill="1" applyBorder="1" applyAlignment="1">
      <alignment horizontal="right" vertical="center"/>
    </xf>
    <xf numFmtId="0" fontId="1" fillId="0" borderId="4" xfId="0" applyFont="1" applyBorder="1" applyAlignment="1">
      <alignment vertical="center"/>
    </xf>
    <xf numFmtId="0" fontId="1" fillId="0" borderId="5" xfId="0" applyFont="1" applyBorder="1" applyAlignment="1">
      <alignment vertical="center"/>
    </xf>
    <xf numFmtId="0" fontId="8" fillId="2" borderId="3" xfId="0" applyFont="1" applyFill="1" applyBorder="1" applyAlignment="1">
      <alignment horizontal="right" vertical="center"/>
    </xf>
    <xf numFmtId="0" fontId="4" fillId="2" borderId="3" xfId="0" applyFont="1" applyFill="1" applyBorder="1" applyAlignment="1">
      <alignment horizontal="right" vertical="center"/>
    </xf>
    <xf numFmtId="0" fontId="8" fillId="2" borderId="14" xfId="0" applyFont="1" applyFill="1" applyBorder="1" applyAlignment="1">
      <alignment horizontal="right" vertical="center"/>
    </xf>
    <xf numFmtId="0" fontId="1" fillId="0" borderId="14" xfId="0" applyFont="1" applyBorder="1" applyAlignment="1">
      <alignment vertical="center"/>
    </xf>
    <xf numFmtId="0" fontId="11" fillId="0" borderId="10" xfId="0" applyFont="1" applyBorder="1" applyAlignment="1">
      <alignment horizontal="right" vertical="center"/>
    </xf>
    <xf numFmtId="0" fontId="1" fillId="0" borderId="11" xfId="0" applyFont="1" applyBorder="1" applyAlignment="1">
      <alignment vertical="center"/>
    </xf>
    <xf numFmtId="0" fontId="1" fillId="0" borderId="12" xfId="0" applyFont="1" applyBorder="1" applyAlignment="1">
      <alignment vertical="center"/>
    </xf>
    <xf numFmtId="0" fontId="12" fillId="0" borderId="1" xfId="0" applyFont="1" applyBorder="1" applyAlignment="1">
      <alignment horizontal="left" vertical="center"/>
    </xf>
    <xf numFmtId="0" fontId="0" fillId="0" borderId="0" xfId="0" applyAlignment="1">
      <alignment vertical="center"/>
    </xf>
    <xf numFmtId="0" fontId="11" fillId="3" borderId="20" xfId="0" applyFont="1" applyFill="1" applyBorder="1" applyAlignment="1">
      <alignment horizontal="center" vertical="center" wrapText="1"/>
    </xf>
    <xf numFmtId="0" fontId="1" fillId="0" borderId="21" xfId="0" applyFont="1" applyBorder="1" applyAlignment="1">
      <alignment vertical="center"/>
    </xf>
    <xf numFmtId="0" fontId="1" fillId="0" borderId="22" xfId="0" applyFont="1" applyBorder="1" applyAlignment="1">
      <alignment vertical="center"/>
    </xf>
    <xf numFmtId="0" fontId="4" fillId="2" borderId="35" xfId="0" applyFont="1" applyFill="1" applyBorder="1" applyAlignment="1">
      <alignment horizontal="right" vertical="center"/>
    </xf>
    <xf numFmtId="0" fontId="1" fillId="0" borderId="35" xfId="0" applyFont="1" applyBorder="1" applyAlignment="1">
      <alignment vertical="center"/>
    </xf>
    <xf numFmtId="0" fontId="4" fillId="2" borderId="14" xfId="0" applyFont="1" applyFill="1" applyBorder="1" applyAlignment="1">
      <alignment horizontal="right" vertical="center"/>
    </xf>
    <xf numFmtId="164" fontId="10" fillId="0" borderId="10" xfId="0" applyNumberFormat="1" applyFont="1" applyBorder="1" applyAlignment="1">
      <alignment horizontal="center" vertical="center"/>
    </xf>
    <xf numFmtId="0" fontId="1" fillId="0" borderId="19" xfId="0" applyFont="1" applyBorder="1" applyAlignment="1">
      <alignment vertical="center"/>
    </xf>
    <xf numFmtId="0" fontId="0" fillId="0" borderId="38" xfId="0" applyBorder="1" applyAlignment="1">
      <alignment horizontal="left" vertical="center"/>
    </xf>
    <xf numFmtId="0" fontId="0" fillId="0" borderId="39" xfId="0" applyBorder="1" applyAlignment="1">
      <alignment horizontal="left" vertical="center"/>
    </xf>
    <xf numFmtId="0" fontId="0" fillId="0" borderId="40" xfId="0" applyBorder="1" applyAlignment="1">
      <alignment horizontal="left" vertical="center"/>
    </xf>
    <xf numFmtId="0" fontId="14" fillId="7" borderId="42" xfId="0" applyFont="1" applyFill="1" applyBorder="1" applyAlignment="1">
      <alignment horizontal="center" vertical="center" wrapText="1"/>
    </xf>
    <xf numFmtId="0" fontId="14" fillId="7" borderId="43" xfId="0" applyFont="1" applyFill="1" applyBorder="1" applyAlignment="1">
      <alignment horizontal="center" vertical="center" wrapText="1"/>
    </xf>
    <xf numFmtId="0" fontId="14" fillId="7" borderId="44" xfId="0" applyFont="1" applyFill="1" applyBorder="1" applyAlignment="1">
      <alignment horizontal="center" vertical="center" wrapText="1"/>
    </xf>
    <xf numFmtId="0" fontId="14" fillId="0" borderId="38" xfId="0" applyFont="1" applyBorder="1" applyAlignment="1">
      <alignment vertical="center" wrapText="1"/>
    </xf>
    <xf numFmtId="0" fontId="14" fillId="0" borderId="39" xfId="0" applyFont="1" applyBorder="1" applyAlignment="1">
      <alignment vertical="center" wrapText="1"/>
    </xf>
    <xf numFmtId="0" fontId="14" fillId="0" borderId="40" xfId="0" applyFont="1" applyBorder="1" applyAlignment="1">
      <alignment vertical="center" wrapText="1"/>
    </xf>
    <xf numFmtId="0" fontId="9" fillId="2" borderId="7" xfId="0" applyFont="1" applyFill="1" applyBorder="1" applyAlignment="1">
      <alignment horizontal="right" vertical="center"/>
    </xf>
    <xf numFmtId="0" fontId="1" fillId="0" borderId="8" xfId="0" applyFont="1" applyBorder="1" applyAlignment="1">
      <alignment vertical="center"/>
    </xf>
    <xf numFmtId="0" fontId="1" fillId="0" borderId="9" xfId="0" applyFont="1" applyBorder="1" applyAlignment="1">
      <alignment vertical="center"/>
    </xf>
    <xf numFmtId="0" fontId="8" fillId="2" borderId="10" xfId="0" applyFont="1" applyFill="1" applyBorder="1" applyAlignment="1">
      <alignment horizontal="right" vertical="center"/>
    </xf>
    <xf numFmtId="0" fontId="4" fillId="2" borderId="7" xfId="0" applyFont="1" applyFill="1" applyBorder="1" applyAlignment="1">
      <alignment horizontal="right" vertical="center"/>
    </xf>
    <xf numFmtId="0" fontId="10" fillId="0" borderId="3" xfId="0" applyFont="1" applyBorder="1" applyAlignment="1">
      <alignment vertical="center"/>
    </xf>
    <xf numFmtId="0" fontId="11" fillId="0" borderId="3" xfId="0" applyFont="1" applyBorder="1" applyAlignment="1">
      <alignment vertical="center" wrapText="1"/>
    </xf>
    <xf numFmtId="0" fontId="14" fillId="0" borderId="35" xfId="0" applyFont="1" applyBorder="1" applyAlignment="1">
      <alignment horizontal="left" vertical="center"/>
    </xf>
    <xf numFmtId="42" fontId="0" fillId="0" borderId="38" xfId="1" applyFont="1" applyFill="1" applyBorder="1" applyAlignment="1">
      <alignment horizontal="left" vertical="center"/>
    </xf>
    <xf numFmtId="42" fontId="0" fillId="0" borderId="39" xfId="1" applyFont="1" applyFill="1" applyBorder="1" applyAlignment="1">
      <alignment horizontal="left" vertical="center"/>
    </xf>
    <xf numFmtId="42" fontId="0" fillId="0" borderId="40" xfId="1" applyFont="1" applyFill="1" applyBorder="1" applyAlignment="1">
      <alignment horizontal="left" vertical="center"/>
    </xf>
    <xf numFmtId="0" fontId="14" fillId="6" borderId="38" xfId="0" applyFont="1" applyFill="1" applyBorder="1" applyAlignment="1">
      <alignment horizontal="left" vertical="center"/>
    </xf>
    <xf numFmtId="0" fontId="14" fillId="6" borderId="39" xfId="0" applyFont="1" applyFill="1" applyBorder="1" applyAlignment="1">
      <alignment horizontal="left" vertical="center"/>
    </xf>
    <xf numFmtId="0" fontId="14" fillId="6" borderId="40" xfId="0" applyFont="1" applyFill="1" applyBorder="1" applyAlignment="1">
      <alignment horizontal="left" vertical="center"/>
    </xf>
    <xf numFmtId="0" fontId="11" fillId="0" borderId="32" xfId="0" applyFont="1" applyBorder="1" applyAlignment="1">
      <alignment vertical="center" wrapText="1"/>
    </xf>
    <xf numFmtId="0" fontId="11" fillId="5" borderId="3" xfId="0" applyFont="1" applyFill="1" applyBorder="1" applyAlignment="1">
      <alignment horizontal="left" vertical="center"/>
    </xf>
    <xf numFmtId="0" fontId="1" fillId="0" borderId="58" xfId="0" applyFont="1" applyBorder="1" applyAlignment="1">
      <alignment vertical="center"/>
    </xf>
    <xf numFmtId="0" fontId="11" fillId="4" borderId="10" xfId="0" applyFont="1" applyFill="1" applyBorder="1" applyAlignment="1">
      <alignment horizontal="center" vertical="center" wrapText="1"/>
    </xf>
    <xf numFmtId="0" fontId="11" fillId="4" borderId="20" xfId="0" applyFont="1" applyFill="1" applyBorder="1" applyAlignment="1">
      <alignment horizontal="center" vertical="center" wrapText="1"/>
    </xf>
  </cellXfs>
  <cellStyles count="5">
    <cellStyle name="Currency [0]" xfId="1" builtinId="7"/>
    <cellStyle name="Followed Hyperlink" xfId="4" builtinId="9" hidden="1"/>
    <cellStyle name="Hyperlink" xfId="3" builtinId="8" hidden="1"/>
    <cellStyle name="Normal" xfId="0" builtinId="0"/>
    <cellStyle name="Normal 2" xfId="2" xr:uid="{00000000-0005-0000-0000-000004000000}"/>
  </cellStyles>
  <dxfs count="17">
    <dxf>
      <font>
        <color rgb="FFFF0000"/>
      </font>
      <fill>
        <patternFill patternType="none"/>
      </fill>
    </dxf>
    <dxf>
      <font>
        <color rgb="FFFF0000"/>
      </font>
      <fill>
        <patternFill patternType="none"/>
      </fill>
    </dxf>
    <dxf>
      <font>
        <color rgb="FFFF0000"/>
      </font>
      <fill>
        <patternFill patternType="none"/>
      </fill>
    </dxf>
    <dxf>
      <font>
        <i/>
        <color rgb="FF0000FF"/>
      </font>
      <fill>
        <patternFill patternType="none"/>
      </fill>
    </dxf>
    <dxf>
      <font>
        <color rgb="FFFF0000"/>
      </font>
      <fill>
        <patternFill patternType="none"/>
      </fill>
    </dxf>
    <dxf>
      <font>
        <color rgb="FFFF0000"/>
      </font>
      <fill>
        <patternFill patternType="none"/>
      </fill>
    </dxf>
    <dxf>
      <font>
        <i/>
        <color rgb="FF0000FF"/>
      </font>
      <fill>
        <patternFill patternType="none"/>
      </fill>
    </dxf>
    <dxf>
      <font>
        <color rgb="FFFF0000"/>
      </font>
      <fill>
        <patternFill patternType="none"/>
      </fill>
    </dxf>
    <dxf>
      <font>
        <color rgb="FFFF0000"/>
      </font>
      <fill>
        <patternFill patternType="none"/>
      </fill>
    </dxf>
    <dxf>
      <font>
        <color rgb="FFFF0000"/>
      </font>
      <fill>
        <patternFill patternType="none"/>
      </fill>
    </dxf>
    <dxf>
      <font>
        <i/>
        <color rgb="FF0000FF"/>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i/>
        <color rgb="FF0000FF"/>
      </font>
      <fill>
        <patternFill patternType="none"/>
      </fill>
    </dxf>
    <dxf>
      <font>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ormulario-presupuesto-detallado-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laraciones formulario"/>
      <sheetName val="Presupuesto"/>
      <sheetName val="definiciones"/>
    </sheetNames>
    <sheetDataSet>
      <sheetData sheetId="0"/>
      <sheetData sheetId="1"/>
      <sheetData sheetId="2"/>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92"/>
  <sheetViews>
    <sheetView tabSelected="1" topLeftCell="A13" workbookViewId="0">
      <selection activeCell="A15" sqref="A15"/>
    </sheetView>
  </sheetViews>
  <sheetFormatPr baseColWidth="10" defaultColWidth="9.83203125" defaultRowHeight="15" x14ac:dyDescent="0.2"/>
  <cols>
    <col min="1" max="1" width="137.6640625" style="87" customWidth="1"/>
    <col min="2" max="16384" width="9.83203125" style="86"/>
  </cols>
  <sheetData>
    <row r="1" spans="1:1" ht="29" customHeight="1" x14ac:dyDescent="0.2">
      <c r="A1" s="88" t="s">
        <v>0</v>
      </c>
    </row>
    <row r="2" spans="1:1" ht="33" customHeight="1" x14ac:dyDescent="0.2">
      <c r="A2" s="89" t="s">
        <v>1</v>
      </c>
    </row>
    <row r="3" spans="1:1" ht="46.5" customHeight="1" x14ac:dyDescent="0.2">
      <c r="A3" s="89" t="s">
        <v>2</v>
      </c>
    </row>
    <row r="4" spans="1:1" ht="12.75" customHeight="1" x14ac:dyDescent="0.2">
      <c r="A4" s="89"/>
    </row>
    <row r="5" spans="1:1" ht="53.25" customHeight="1" x14ac:dyDescent="0.2">
      <c r="A5" s="90" t="s">
        <v>3</v>
      </c>
    </row>
    <row r="6" spans="1:1" ht="19" x14ac:dyDescent="0.2">
      <c r="A6" s="89"/>
    </row>
    <row r="7" spans="1:1" ht="49.5" customHeight="1" x14ac:dyDescent="0.2">
      <c r="A7" s="90" t="s">
        <v>4</v>
      </c>
    </row>
    <row r="8" spans="1:1" ht="19" x14ac:dyDescent="0.2">
      <c r="A8" s="89"/>
    </row>
    <row r="9" spans="1:1" ht="74.25" customHeight="1" x14ac:dyDescent="0.2">
      <c r="A9" s="89" t="s">
        <v>5</v>
      </c>
    </row>
    <row r="10" spans="1:1" ht="19" x14ac:dyDescent="0.2">
      <c r="A10" s="89"/>
    </row>
    <row r="11" spans="1:1" ht="69.75" customHeight="1" x14ac:dyDescent="0.2">
      <c r="A11" s="90" t="s">
        <v>6</v>
      </c>
    </row>
    <row r="12" spans="1:1" ht="19" x14ac:dyDescent="0.2">
      <c r="A12" s="89"/>
    </row>
    <row r="13" spans="1:1" ht="87" customHeight="1" x14ac:dyDescent="0.2">
      <c r="A13" s="89" t="s">
        <v>94</v>
      </c>
    </row>
    <row r="14" spans="1:1" ht="19" x14ac:dyDescent="0.2">
      <c r="A14" s="89"/>
    </row>
    <row r="15" spans="1:1" ht="50.25" customHeight="1" x14ac:dyDescent="0.2">
      <c r="A15" s="89" t="s">
        <v>7</v>
      </c>
    </row>
    <row r="16" spans="1:1" ht="19" x14ac:dyDescent="0.2">
      <c r="A16" s="89"/>
    </row>
    <row r="17" spans="1:1" ht="84.75" customHeight="1" x14ac:dyDescent="0.2">
      <c r="A17" s="89" t="s">
        <v>8</v>
      </c>
    </row>
    <row r="18" spans="1:1" ht="19" x14ac:dyDescent="0.2">
      <c r="A18" s="89"/>
    </row>
    <row r="19" spans="1:1" ht="86.25" customHeight="1" x14ac:dyDescent="0.2">
      <c r="A19" s="90" t="s">
        <v>9</v>
      </c>
    </row>
    <row r="20" spans="1:1" ht="14.5" customHeight="1" thickBot="1" x14ac:dyDescent="0.25">
      <c r="A20" s="91"/>
    </row>
    <row r="21" spans="1:1" ht="14.5" customHeight="1" x14ac:dyDescent="0.2">
      <c r="A21" s="94"/>
    </row>
    <row r="23" spans="1:1" ht="14" customHeight="1" x14ac:dyDescent="0.2"/>
    <row r="24" spans="1:1" ht="14" customHeight="1" x14ac:dyDescent="0.2"/>
    <row r="25" spans="1:1" ht="14" customHeight="1" x14ac:dyDescent="0.2"/>
    <row r="26" spans="1:1" ht="14" customHeight="1" x14ac:dyDescent="0.2"/>
    <row r="27" spans="1:1" ht="14" customHeight="1" x14ac:dyDescent="0.2"/>
    <row r="28" spans="1:1" ht="14" customHeight="1" x14ac:dyDescent="0.2"/>
    <row r="29" spans="1:1" ht="14" customHeight="1" x14ac:dyDescent="0.2"/>
    <row r="30" spans="1:1" ht="14" customHeight="1" x14ac:dyDescent="0.2"/>
    <row r="31" spans="1:1" ht="14" customHeight="1" x14ac:dyDescent="0.2"/>
    <row r="32" spans="1:1" ht="14" customHeight="1" x14ac:dyDescent="0.2"/>
    <row r="33" ht="14" customHeight="1" x14ac:dyDescent="0.2"/>
    <row r="34" ht="14" customHeight="1" x14ac:dyDescent="0.2"/>
    <row r="35" ht="14" customHeight="1" x14ac:dyDescent="0.2"/>
    <row r="36" ht="14" customHeight="1" x14ac:dyDescent="0.2"/>
    <row r="37" ht="14" customHeight="1" x14ac:dyDescent="0.2"/>
    <row r="38" ht="14" customHeight="1" x14ac:dyDescent="0.2"/>
    <row r="39" ht="14" customHeight="1" x14ac:dyDescent="0.2"/>
    <row r="40" ht="14" customHeight="1" x14ac:dyDescent="0.2"/>
    <row r="41" ht="14" customHeight="1" x14ac:dyDescent="0.2"/>
    <row r="42" ht="14" customHeight="1" x14ac:dyDescent="0.2"/>
    <row r="43" ht="14" customHeight="1" x14ac:dyDescent="0.2"/>
    <row r="44" ht="14" customHeight="1" x14ac:dyDescent="0.2"/>
    <row r="45" ht="14" customHeight="1" x14ac:dyDescent="0.2"/>
    <row r="46" ht="14" customHeight="1" x14ac:dyDescent="0.2"/>
    <row r="47" ht="14" customHeight="1" x14ac:dyDescent="0.2"/>
    <row r="48" ht="14" customHeight="1" x14ac:dyDescent="0.2"/>
    <row r="49" ht="14" customHeight="1" x14ac:dyDescent="0.2"/>
    <row r="50" ht="14" customHeight="1" x14ac:dyDescent="0.2"/>
    <row r="51" ht="14" customHeight="1" x14ac:dyDescent="0.2"/>
    <row r="52" ht="14" customHeight="1" x14ac:dyDescent="0.2"/>
    <row r="53" ht="14" customHeight="1" x14ac:dyDescent="0.2"/>
    <row r="54" ht="14" customHeight="1" x14ac:dyDescent="0.2"/>
    <row r="55" ht="14" customHeight="1" x14ac:dyDescent="0.2"/>
    <row r="56" ht="14" customHeight="1" x14ac:dyDescent="0.2"/>
    <row r="57" ht="14" customHeight="1" x14ac:dyDescent="0.2"/>
    <row r="58" ht="14" customHeight="1" x14ac:dyDescent="0.2"/>
    <row r="59" ht="14" customHeight="1" x14ac:dyDescent="0.2"/>
    <row r="60" ht="14" customHeight="1" x14ac:dyDescent="0.2"/>
    <row r="61" ht="14" customHeight="1" x14ac:dyDescent="0.2"/>
    <row r="62" ht="14" customHeight="1" x14ac:dyDescent="0.2"/>
    <row r="63" ht="14" customHeight="1" x14ac:dyDescent="0.2"/>
    <row r="64" ht="14" customHeight="1" x14ac:dyDescent="0.2"/>
    <row r="65" ht="14" customHeight="1" x14ac:dyDescent="0.2"/>
    <row r="66" ht="14" customHeight="1" x14ac:dyDescent="0.2"/>
    <row r="67" ht="14" customHeight="1" x14ac:dyDescent="0.2"/>
    <row r="68" ht="14" customHeight="1" x14ac:dyDescent="0.2"/>
    <row r="69" ht="14" customHeight="1" x14ac:dyDescent="0.2"/>
    <row r="70" ht="14" customHeight="1" x14ac:dyDescent="0.2"/>
    <row r="71" ht="14" customHeight="1" x14ac:dyDescent="0.2"/>
    <row r="72" ht="14" customHeight="1" x14ac:dyDescent="0.2"/>
    <row r="73" ht="14" customHeight="1" x14ac:dyDescent="0.2"/>
    <row r="74" ht="14" customHeight="1" x14ac:dyDescent="0.2"/>
    <row r="75" ht="14" customHeight="1" x14ac:dyDescent="0.2"/>
    <row r="76" ht="14" customHeight="1" x14ac:dyDescent="0.2"/>
    <row r="77" ht="14" customHeight="1" x14ac:dyDescent="0.2"/>
    <row r="78" ht="14" customHeight="1" x14ac:dyDescent="0.2"/>
    <row r="79" ht="14" customHeight="1" x14ac:dyDescent="0.2"/>
    <row r="80" ht="14" customHeight="1" x14ac:dyDescent="0.2"/>
    <row r="81" ht="14" customHeight="1" x14ac:dyDescent="0.2"/>
    <row r="82" ht="14" customHeight="1" x14ac:dyDescent="0.2"/>
    <row r="83" ht="14" customHeight="1" x14ac:dyDescent="0.2"/>
    <row r="84" ht="14" customHeight="1" x14ac:dyDescent="0.2"/>
    <row r="85" ht="14" customHeight="1" x14ac:dyDescent="0.2"/>
    <row r="86" ht="14" customHeight="1" x14ac:dyDescent="0.2"/>
    <row r="87" ht="14" customHeight="1" x14ac:dyDescent="0.2"/>
    <row r="88" ht="14" customHeight="1" x14ac:dyDescent="0.2"/>
    <row r="89" ht="14" customHeight="1" x14ac:dyDescent="0.2"/>
    <row r="90" ht="14" customHeight="1" x14ac:dyDescent="0.2"/>
    <row r="91" ht="14" customHeight="1" x14ac:dyDescent="0.2"/>
    <row r="92" ht="15" customHeight="1" x14ac:dyDescent="0.2"/>
  </sheetData>
  <pageMargins left="0.7" right="0.7" top="0.75" bottom="0.75" header="0.3" footer="0.3"/>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017"/>
  <sheetViews>
    <sheetView zoomScale="138" zoomScaleNormal="85" workbookViewId="0">
      <selection activeCell="M9" sqref="M9"/>
    </sheetView>
  </sheetViews>
  <sheetFormatPr baseColWidth="10" defaultColWidth="12.6640625" defaultRowHeight="15" customHeight="1" x14ac:dyDescent="0.15"/>
  <cols>
    <col min="1" max="1" width="2.6640625" style="7" customWidth="1"/>
    <col min="2" max="2" width="38.6640625" style="7" customWidth="1"/>
    <col min="3" max="3" width="11.33203125" style="7" bestFit="1" customWidth="1"/>
    <col min="4" max="4" width="9.83203125" style="7" customWidth="1"/>
    <col min="5" max="5" width="15.33203125" style="7" customWidth="1"/>
    <col min="6" max="6" width="19.6640625" style="7" customWidth="1"/>
    <col min="7" max="7" width="17" style="7" customWidth="1"/>
    <col min="8" max="8" width="17.83203125" style="7" customWidth="1"/>
    <col min="9" max="9" width="19" style="7" customWidth="1"/>
    <col min="10" max="10" width="17.1640625" style="7" customWidth="1"/>
    <col min="11" max="11" width="18" style="7" customWidth="1"/>
    <col min="12" max="12" width="18.6640625" style="7" customWidth="1"/>
    <col min="13" max="13" width="17.6640625" style="7" customWidth="1"/>
    <col min="14" max="14" width="30.83203125" style="7" customWidth="1"/>
    <col min="15" max="15" width="11.6640625" style="7" customWidth="1"/>
    <col min="16" max="16" width="6.6640625" style="7" customWidth="1"/>
    <col min="17" max="26" width="9.1640625" style="7" customWidth="1"/>
    <col min="27" max="16384" width="12.6640625" style="7"/>
  </cols>
  <sheetData>
    <row r="1" spans="1:16" ht="14.25" customHeight="1" x14ac:dyDescent="0.15"/>
    <row r="2" spans="1:16" ht="14.25" customHeight="1" x14ac:dyDescent="0.15">
      <c r="A2" s="12"/>
      <c r="B2" s="12" t="s">
        <v>93</v>
      </c>
      <c r="C2" s="12"/>
      <c r="D2" s="12"/>
      <c r="E2" s="12"/>
      <c r="F2" s="12"/>
      <c r="G2" s="12"/>
      <c r="H2" s="12"/>
      <c r="I2" s="12"/>
      <c r="J2" s="13"/>
      <c r="K2" s="13"/>
      <c r="L2" s="13"/>
      <c r="M2" s="13"/>
      <c r="N2" s="13"/>
      <c r="O2" s="13"/>
      <c r="P2" s="13"/>
    </row>
    <row r="3" spans="1:16" ht="14.25" customHeight="1" x14ac:dyDescent="0.15">
      <c r="A3" s="14"/>
      <c r="B3" s="15"/>
      <c r="C3" s="15"/>
      <c r="D3" s="15"/>
      <c r="E3" s="15"/>
      <c r="F3" s="15"/>
      <c r="G3" s="15"/>
      <c r="H3" s="15"/>
      <c r="I3" s="15"/>
      <c r="J3" s="15"/>
      <c r="K3" s="15"/>
      <c r="L3" s="15"/>
      <c r="M3" s="15"/>
      <c r="N3" s="15"/>
      <c r="O3" s="15"/>
      <c r="P3" s="15"/>
    </row>
    <row r="4" spans="1:16" ht="14.25" customHeight="1" x14ac:dyDescent="0.15">
      <c r="A4" s="16"/>
      <c r="B4" s="17"/>
      <c r="C4" s="17"/>
      <c r="D4" s="17"/>
      <c r="E4" s="17"/>
      <c r="F4" s="17"/>
      <c r="G4" s="17"/>
      <c r="H4" s="17"/>
      <c r="I4" s="17"/>
      <c r="J4" s="18"/>
      <c r="K4" s="18"/>
      <c r="L4" s="18"/>
      <c r="M4" s="18"/>
      <c r="N4" s="18"/>
      <c r="O4" s="18"/>
      <c r="P4" s="18"/>
    </row>
    <row r="5" spans="1:16" ht="14.25" customHeight="1" x14ac:dyDescent="0.15">
      <c r="A5" s="14"/>
      <c r="B5" s="15"/>
      <c r="C5" s="15"/>
      <c r="D5" s="15"/>
      <c r="E5" s="15"/>
      <c r="F5" s="15"/>
      <c r="G5" s="15"/>
      <c r="H5" s="15"/>
      <c r="I5" s="15"/>
      <c r="J5" s="15"/>
      <c r="K5" s="15"/>
      <c r="L5" s="15"/>
      <c r="M5" s="15"/>
      <c r="N5" s="15"/>
      <c r="O5" s="15"/>
    </row>
    <row r="6" spans="1:16" ht="14.25" customHeight="1" x14ac:dyDescent="0.15">
      <c r="A6" s="19"/>
      <c r="B6" s="20" t="s">
        <v>10</v>
      </c>
      <c r="C6" s="20"/>
      <c r="D6" s="20"/>
      <c r="E6" s="20"/>
      <c r="F6" s="20"/>
      <c r="G6" s="21"/>
      <c r="H6" s="21"/>
      <c r="I6" s="21"/>
      <c r="J6" s="20" t="s">
        <v>11</v>
      </c>
      <c r="K6" s="20"/>
      <c r="L6" s="20"/>
      <c r="M6" s="22"/>
    </row>
    <row r="7" spans="1:16" ht="14.25" customHeight="1" x14ac:dyDescent="0.15">
      <c r="A7" s="14">
        <v>1</v>
      </c>
      <c r="B7" s="23" t="s">
        <v>12</v>
      </c>
      <c r="C7" s="99"/>
      <c r="D7" s="96"/>
      <c r="E7" s="97"/>
      <c r="F7" s="23"/>
      <c r="G7" s="20"/>
      <c r="H7" s="20"/>
      <c r="I7" s="20"/>
      <c r="J7" s="20"/>
      <c r="K7" s="20"/>
      <c r="L7" s="21"/>
      <c r="M7" s="24"/>
    </row>
    <row r="8" spans="1:16" ht="14.25" customHeight="1" x14ac:dyDescent="0.15">
      <c r="A8" s="14">
        <v>2</v>
      </c>
      <c r="B8" s="23" t="s">
        <v>13</v>
      </c>
      <c r="C8" s="99"/>
      <c r="D8" s="96"/>
      <c r="E8" s="97"/>
      <c r="F8" s="23"/>
      <c r="G8" s="6"/>
      <c r="H8" s="6"/>
      <c r="I8" s="6"/>
      <c r="J8" s="20"/>
      <c r="K8" s="20"/>
      <c r="L8" s="21" t="s">
        <v>14</v>
      </c>
      <c r="M8" s="25">
        <v>924</v>
      </c>
    </row>
    <row r="9" spans="1:16" ht="14.25" customHeight="1" x14ac:dyDescent="0.15">
      <c r="A9" s="14">
        <v>3</v>
      </c>
      <c r="B9" s="23" t="s">
        <v>15</v>
      </c>
      <c r="C9" s="99"/>
      <c r="D9" s="96"/>
      <c r="E9" s="97"/>
      <c r="F9" s="23"/>
      <c r="G9" s="20"/>
      <c r="H9" s="20"/>
      <c r="I9" s="20"/>
      <c r="J9" s="20"/>
      <c r="K9" s="20"/>
      <c r="L9" s="21" t="s">
        <v>16</v>
      </c>
      <c r="M9" s="26">
        <f ca="1">TODAY()</f>
        <v>46218</v>
      </c>
    </row>
    <row r="10" spans="1:16" ht="14.25" customHeight="1" x14ac:dyDescent="0.15">
      <c r="A10" s="14">
        <v>4</v>
      </c>
      <c r="B10" s="23" t="s">
        <v>17</v>
      </c>
      <c r="C10" s="99"/>
      <c r="D10" s="96"/>
      <c r="E10" s="97"/>
      <c r="F10" s="23"/>
      <c r="G10" s="95" t="s">
        <v>18</v>
      </c>
      <c r="H10" s="96"/>
      <c r="I10" s="96"/>
      <c r="J10" s="97"/>
      <c r="K10" s="27">
        <f>C23</f>
        <v>0</v>
      </c>
      <c r="L10" s="28"/>
      <c r="M10" s="29">
        <f t="shared" ref="M10:M14" si="0">K10/$M$8</f>
        <v>0</v>
      </c>
    </row>
    <row r="11" spans="1:16" ht="14.25" customHeight="1" x14ac:dyDescent="0.15">
      <c r="A11" s="14">
        <v>5</v>
      </c>
      <c r="B11" s="23" t="s">
        <v>19</v>
      </c>
      <c r="C11" s="99"/>
      <c r="D11" s="96"/>
      <c r="E11" s="97"/>
      <c r="F11" s="23"/>
      <c r="G11" s="95" t="s">
        <v>20</v>
      </c>
      <c r="H11" s="96"/>
      <c r="I11" s="96"/>
      <c r="J11" s="97"/>
      <c r="K11" s="27">
        <f>C26</f>
        <v>0</v>
      </c>
      <c r="L11" s="30"/>
      <c r="M11" s="31">
        <f t="shared" si="0"/>
        <v>0</v>
      </c>
    </row>
    <row r="12" spans="1:16" ht="14.25" customHeight="1" x14ac:dyDescent="0.15">
      <c r="A12" s="14">
        <v>6</v>
      </c>
      <c r="B12" s="23" t="s">
        <v>21</v>
      </c>
      <c r="C12" s="99"/>
      <c r="D12" s="96"/>
      <c r="E12" s="97"/>
      <c r="F12" s="23"/>
      <c r="G12" s="98" t="s">
        <v>22</v>
      </c>
      <c r="H12" s="96"/>
      <c r="I12" s="96"/>
      <c r="J12" s="97"/>
      <c r="K12" s="25">
        <f>F42</f>
        <v>0</v>
      </c>
      <c r="L12" s="32"/>
      <c r="M12" s="33">
        <f t="shared" si="0"/>
        <v>0</v>
      </c>
    </row>
    <row r="13" spans="1:16" ht="14.25" customHeight="1" x14ac:dyDescent="0.15">
      <c r="A13" s="14">
        <v>7</v>
      </c>
      <c r="B13" s="23" t="s">
        <v>23</v>
      </c>
      <c r="C13" s="99"/>
      <c r="D13" s="96"/>
      <c r="E13" s="97"/>
      <c r="F13" s="23"/>
      <c r="G13" s="98" t="s">
        <v>24</v>
      </c>
      <c r="H13" s="96"/>
      <c r="I13" s="96"/>
      <c r="J13" s="97"/>
      <c r="K13" s="25">
        <f>F55+J72</f>
        <v>0</v>
      </c>
      <c r="L13" s="32"/>
      <c r="M13" s="33">
        <f t="shared" si="0"/>
        <v>0</v>
      </c>
    </row>
    <row r="14" spans="1:16" ht="14.25" customHeight="1" thickBot="1" x14ac:dyDescent="0.2">
      <c r="A14" s="14">
        <v>8</v>
      </c>
      <c r="B14" s="23" t="s">
        <v>25</v>
      </c>
      <c r="C14" s="99"/>
      <c r="D14" s="96"/>
      <c r="E14" s="97"/>
      <c r="F14" s="23"/>
      <c r="G14" s="124" t="s">
        <v>26</v>
      </c>
      <c r="H14" s="125"/>
      <c r="I14" s="125"/>
      <c r="J14" s="126"/>
      <c r="K14" s="34">
        <f>C29</f>
        <v>0</v>
      </c>
      <c r="L14" s="35"/>
      <c r="M14" s="36">
        <f t="shared" si="0"/>
        <v>0</v>
      </c>
    </row>
    <row r="15" spans="1:16" ht="14.25" customHeight="1" thickBot="1" x14ac:dyDescent="0.2">
      <c r="A15" s="14">
        <v>9</v>
      </c>
      <c r="B15" s="23" t="s">
        <v>27</v>
      </c>
      <c r="C15" s="99"/>
      <c r="D15" s="96"/>
      <c r="E15" s="97"/>
      <c r="F15" s="23"/>
      <c r="G15" s="127" t="s">
        <v>28</v>
      </c>
      <c r="H15" s="103"/>
      <c r="I15" s="103"/>
      <c r="J15" s="104"/>
      <c r="K15" s="37">
        <f>SUM(K10:K14)</f>
        <v>0</v>
      </c>
      <c r="L15" s="38"/>
      <c r="M15" s="39">
        <f>K15/$M$8</f>
        <v>0</v>
      </c>
    </row>
    <row r="16" spans="1:16" ht="14.25" customHeight="1" thickBot="1" x14ac:dyDescent="0.2">
      <c r="A16" s="14">
        <v>10</v>
      </c>
      <c r="B16" s="23" t="s">
        <v>29</v>
      </c>
      <c r="C16" s="128"/>
      <c r="D16" s="125"/>
      <c r="E16" s="126"/>
      <c r="F16" s="23"/>
      <c r="G16" s="127" t="s">
        <v>30</v>
      </c>
      <c r="H16" s="103"/>
      <c r="I16" s="103"/>
      <c r="J16" s="104"/>
      <c r="K16" s="37">
        <f>K13+K12</f>
        <v>0</v>
      </c>
      <c r="L16" s="38"/>
      <c r="M16" s="39">
        <f>K16/$M$8</f>
        <v>0</v>
      </c>
    </row>
    <row r="17" spans="1:16" ht="14.25" customHeight="1" x14ac:dyDescent="0.15">
      <c r="A17" s="14">
        <v>11</v>
      </c>
      <c r="B17" s="23" t="s">
        <v>31</v>
      </c>
      <c r="C17" s="110"/>
      <c r="D17" s="111"/>
      <c r="E17" s="111"/>
      <c r="F17" s="23"/>
      <c r="G17" s="100"/>
      <c r="H17" s="101"/>
      <c r="I17" s="101"/>
      <c r="J17" s="101"/>
      <c r="K17" s="24"/>
      <c r="L17" s="20"/>
      <c r="M17" s="40"/>
    </row>
    <row r="18" spans="1:16" ht="14.25" customHeight="1" x14ac:dyDescent="0.15">
      <c r="A18" s="14"/>
      <c r="B18" s="23"/>
      <c r="C18" s="112"/>
      <c r="D18" s="101"/>
      <c r="E18" s="101"/>
      <c r="F18" s="23"/>
      <c r="G18" s="23"/>
      <c r="H18" s="23"/>
      <c r="I18" s="23"/>
      <c r="J18" s="41"/>
      <c r="K18" s="41"/>
      <c r="L18" s="41"/>
      <c r="M18" s="41"/>
    </row>
    <row r="19" spans="1:16" ht="14.25" customHeight="1" x14ac:dyDescent="0.15">
      <c r="G19" s="102" t="s">
        <v>32</v>
      </c>
      <c r="H19" s="103"/>
      <c r="I19" s="103"/>
      <c r="J19" s="104"/>
      <c r="K19" s="42">
        <f>G55+K72+G42</f>
        <v>0</v>
      </c>
      <c r="L19" s="43"/>
      <c r="M19" s="44">
        <f t="shared" ref="M19:M20" si="1">K19/$M$8</f>
        <v>0</v>
      </c>
      <c r="N19" s="41"/>
    </row>
    <row r="20" spans="1:16" ht="14.25" customHeight="1" x14ac:dyDescent="0.15">
      <c r="G20" s="102" t="s">
        <v>33</v>
      </c>
      <c r="H20" s="103"/>
      <c r="I20" s="103"/>
      <c r="J20" s="103"/>
      <c r="K20" s="45">
        <f>H55+L72+H42</f>
        <v>0</v>
      </c>
      <c r="L20" s="46"/>
      <c r="M20" s="47">
        <f t="shared" si="1"/>
        <v>0</v>
      </c>
      <c r="N20" s="41"/>
    </row>
    <row r="21" spans="1:16" ht="14.25" customHeight="1" x14ac:dyDescent="0.15">
      <c r="B21" s="48" t="s">
        <v>34</v>
      </c>
    </row>
    <row r="22" spans="1:16" ht="14.25" customHeight="1" x14ac:dyDescent="0.15"/>
    <row r="23" spans="1:16" ht="54" customHeight="1" x14ac:dyDescent="0.15">
      <c r="B23" s="1" t="s">
        <v>35</v>
      </c>
      <c r="C23" s="113">
        <v>0</v>
      </c>
      <c r="D23" s="103"/>
      <c r="E23" s="114"/>
      <c r="F23" s="2"/>
      <c r="G23" s="2"/>
      <c r="H23" s="2"/>
      <c r="I23" s="2"/>
      <c r="J23" s="2"/>
      <c r="K23" s="2"/>
    </row>
    <row r="24" spans="1:16" ht="14.25" customHeight="1" x14ac:dyDescent="0.15">
      <c r="C24" s="49"/>
      <c r="D24" s="49"/>
      <c r="E24" s="49"/>
      <c r="F24" s="49"/>
      <c r="G24" s="49"/>
      <c r="H24" s="49"/>
      <c r="I24" s="49"/>
      <c r="J24" s="49"/>
    </row>
    <row r="25" spans="1:16" ht="14.25" customHeight="1" x14ac:dyDescent="0.15">
      <c r="C25" s="49"/>
      <c r="D25" s="49"/>
      <c r="E25" s="49"/>
      <c r="F25" s="49"/>
      <c r="G25" s="49"/>
      <c r="H25" s="49"/>
      <c r="I25" s="49"/>
      <c r="J25" s="49"/>
    </row>
    <row r="26" spans="1:16" ht="74.25" customHeight="1" x14ac:dyDescent="0.15">
      <c r="B26" s="1" t="s">
        <v>36</v>
      </c>
      <c r="C26" s="113">
        <v>0</v>
      </c>
      <c r="D26" s="103"/>
      <c r="E26" s="114"/>
      <c r="F26" s="2"/>
      <c r="G26" s="2"/>
      <c r="H26" s="2"/>
      <c r="I26" s="2"/>
      <c r="J26" s="2"/>
      <c r="K26" s="2"/>
    </row>
    <row r="27" spans="1:16" ht="14.25" customHeight="1" x14ac:dyDescent="0.15">
      <c r="C27" s="49"/>
      <c r="D27" s="49"/>
      <c r="E27" s="49"/>
      <c r="F27" s="49"/>
      <c r="G27" s="49"/>
      <c r="H27" s="49"/>
      <c r="I27" s="49"/>
      <c r="J27" s="49"/>
    </row>
    <row r="28" spans="1:16" ht="14.25" customHeight="1" x14ac:dyDescent="0.15">
      <c r="C28" s="49"/>
      <c r="D28" s="49"/>
      <c r="E28" s="49"/>
      <c r="F28" s="49"/>
      <c r="G28" s="49"/>
      <c r="H28" s="49"/>
      <c r="I28" s="49"/>
      <c r="J28" s="49"/>
    </row>
    <row r="29" spans="1:16" ht="79.5" customHeight="1" x14ac:dyDescent="0.15">
      <c r="B29" s="1" t="s">
        <v>37</v>
      </c>
      <c r="C29" s="113">
        <v>0</v>
      </c>
      <c r="D29" s="103"/>
      <c r="E29" s="114"/>
      <c r="F29" s="2"/>
      <c r="G29" s="2"/>
      <c r="H29" s="2"/>
      <c r="I29" s="2"/>
      <c r="J29" s="2"/>
      <c r="K29" s="2"/>
    </row>
    <row r="30" spans="1:16" ht="14" x14ac:dyDescent="0.15"/>
    <row r="31" spans="1:16" ht="26" x14ac:dyDescent="0.15">
      <c r="A31" s="105" t="s">
        <v>38</v>
      </c>
      <c r="B31" s="106"/>
      <c r="C31" s="106"/>
      <c r="D31" s="106"/>
      <c r="E31" s="106"/>
      <c r="F31" s="106"/>
      <c r="G31" s="106"/>
      <c r="H31" s="106"/>
      <c r="I31" s="106"/>
      <c r="J31" s="106"/>
      <c r="K31" s="106"/>
      <c r="L31" s="106"/>
      <c r="M31" s="106"/>
      <c r="N31" s="106"/>
      <c r="O31" s="106"/>
      <c r="P31" s="106"/>
    </row>
    <row r="32" spans="1:16" ht="14.25" customHeight="1" thickBot="1" x14ac:dyDescent="0.2"/>
    <row r="33" spans="2:17" ht="77" customHeight="1" x14ac:dyDescent="0.15">
      <c r="B33" s="118" t="s">
        <v>39</v>
      </c>
      <c r="C33" s="119"/>
      <c r="D33" s="119"/>
      <c r="E33" s="119"/>
      <c r="F33" s="119"/>
      <c r="G33" s="119"/>
      <c r="H33" s="119"/>
      <c r="I33" s="120"/>
      <c r="J33" s="70"/>
      <c r="K33" s="70"/>
      <c r="L33" s="70"/>
      <c r="M33" s="70"/>
      <c r="N33" s="70"/>
      <c r="O33" s="70"/>
      <c r="P33" s="70"/>
    </row>
    <row r="34" spans="2:17" ht="56.5" customHeight="1" x14ac:dyDescent="0.15">
      <c r="B34" s="71" t="s">
        <v>40</v>
      </c>
      <c r="C34" s="71" t="s">
        <v>41</v>
      </c>
      <c r="D34" s="71" t="s">
        <v>42</v>
      </c>
      <c r="E34" s="71" t="s">
        <v>43</v>
      </c>
      <c r="F34" s="71" t="s">
        <v>44</v>
      </c>
      <c r="G34" s="71" t="s">
        <v>45</v>
      </c>
      <c r="H34" s="71" t="s">
        <v>46</v>
      </c>
      <c r="I34" s="121" t="s">
        <v>47</v>
      </c>
      <c r="J34" s="122"/>
      <c r="K34" s="122"/>
      <c r="L34" s="122"/>
      <c r="M34" s="122"/>
      <c r="N34" s="122"/>
      <c r="O34" s="123"/>
      <c r="P34" s="72"/>
    </row>
    <row r="35" spans="2:17" x14ac:dyDescent="0.15">
      <c r="B35" s="8" t="s">
        <v>48</v>
      </c>
      <c r="C35" s="52"/>
      <c r="D35" s="8"/>
      <c r="E35" s="11"/>
      <c r="F35" s="73">
        <f>D35*E35</f>
        <v>0</v>
      </c>
      <c r="G35" s="11"/>
      <c r="H35" s="11">
        <f>F35-G35</f>
        <v>0</v>
      </c>
      <c r="I35" s="115"/>
      <c r="J35" s="116"/>
      <c r="K35" s="116"/>
      <c r="L35" s="116"/>
      <c r="M35" s="116"/>
      <c r="N35" s="116"/>
      <c r="O35" s="117"/>
    </row>
    <row r="36" spans="2:17" x14ac:dyDescent="0.15">
      <c r="B36" s="8" t="s">
        <v>49</v>
      </c>
      <c r="C36" s="52"/>
      <c r="D36" s="8"/>
      <c r="E36" s="11"/>
      <c r="F36" s="73">
        <f t="shared" ref="F36:F39" si="2">D36*E36</f>
        <v>0</v>
      </c>
      <c r="G36" s="11"/>
      <c r="H36" s="11">
        <f t="shared" ref="H36:H39" si="3">F36-G36</f>
        <v>0</v>
      </c>
      <c r="I36" s="115"/>
      <c r="J36" s="116"/>
      <c r="K36" s="116"/>
      <c r="L36" s="116"/>
      <c r="M36" s="116"/>
      <c r="N36" s="116"/>
      <c r="O36" s="117"/>
    </row>
    <row r="37" spans="2:17" x14ac:dyDescent="0.15">
      <c r="B37" s="8" t="s">
        <v>50</v>
      </c>
      <c r="C37" s="52"/>
      <c r="D37" s="8"/>
      <c r="E37" s="11"/>
      <c r="F37" s="73">
        <f t="shared" si="2"/>
        <v>0</v>
      </c>
      <c r="G37" s="11"/>
      <c r="H37" s="11">
        <f t="shared" si="3"/>
        <v>0</v>
      </c>
      <c r="I37" s="115"/>
      <c r="J37" s="116"/>
      <c r="K37" s="116"/>
      <c r="L37" s="116"/>
      <c r="M37" s="116"/>
      <c r="N37" s="116"/>
      <c r="O37" s="117"/>
    </row>
    <row r="38" spans="2:17" x14ac:dyDescent="0.15">
      <c r="B38" s="8" t="s">
        <v>51</v>
      </c>
      <c r="C38" s="52"/>
      <c r="D38" s="8"/>
      <c r="E38" s="11"/>
      <c r="F38" s="73">
        <f t="shared" si="2"/>
        <v>0</v>
      </c>
      <c r="G38" s="11"/>
      <c r="H38" s="11">
        <f t="shared" si="3"/>
        <v>0</v>
      </c>
      <c r="I38" s="115"/>
      <c r="J38" s="116"/>
      <c r="K38" s="116"/>
      <c r="L38" s="116"/>
      <c r="M38" s="116"/>
      <c r="N38" s="116"/>
      <c r="O38" s="117"/>
    </row>
    <row r="39" spans="2:17" x14ac:dyDescent="0.15">
      <c r="B39" s="8" t="s">
        <v>52</v>
      </c>
      <c r="C39" s="52"/>
      <c r="D39" s="8"/>
      <c r="E39" s="11"/>
      <c r="F39" s="73">
        <f t="shared" si="2"/>
        <v>0</v>
      </c>
      <c r="G39" s="11"/>
      <c r="H39" s="11">
        <f t="shared" si="3"/>
        <v>0</v>
      </c>
      <c r="I39" s="115"/>
      <c r="J39" s="116"/>
      <c r="K39" s="116"/>
      <c r="L39" s="116"/>
      <c r="M39" s="116"/>
      <c r="N39" s="116"/>
      <c r="O39" s="117"/>
    </row>
    <row r="40" spans="2:17" ht="16" thickBot="1" x14ac:dyDescent="0.2">
      <c r="B40" s="131" t="s">
        <v>53</v>
      </c>
      <c r="C40" s="131"/>
      <c r="D40" s="131"/>
      <c r="E40" s="131"/>
      <c r="F40" s="74"/>
      <c r="G40" s="74"/>
      <c r="H40" s="75" t="s">
        <v>54</v>
      </c>
      <c r="I40" s="132"/>
      <c r="J40" s="133"/>
      <c r="K40" s="133"/>
      <c r="L40" s="133"/>
      <c r="M40" s="133"/>
      <c r="N40" s="133"/>
      <c r="O40" s="134"/>
    </row>
    <row r="41" spans="2:17" ht="16" thickBot="1" x14ac:dyDescent="0.2">
      <c r="F41" s="76" t="s">
        <v>55</v>
      </c>
      <c r="G41" s="77" t="s">
        <v>32</v>
      </c>
      <c r="H41" s="78" t="s">
        <v>33</v>
      </c>
    </row>
    <row r="42" spans="2:17" x14ac:dyDescent="0.15">
      <c r="E42" s="79" t="s">
        <v>56</v>
      </c>
      <c r="F42" s="80">
        <f>SUM(F35:F40)</f>
        <v>0</v>
      </c>
      <c r="G42" s="11">
        <f>SUM(G35:G40)</f>
        <v>0</v>
      </c>
      <c r="H42" s="81">
        <f>SUM(H35:H39)</f>
        <v>0</v>
      </c>
    </row>
    <row r="43" spans="2:17" ht="16" thickBot="1" x14ac:dyDescent="0.2">
      <c r="E43" s="82" t="s">
        <v>57</v>
      </c>
      <c r="F43" s="83">
        <f>F42/$M$8</f>
        <v>0</v>
      </c>
      <c r="G43" s="84">
        <f>G42/$M$8</f>
        <v>0</v>
      </c>
      <c r="H43" s="85">
        <f t="shared" ref="H43" si="4">H42/$M$8</f>
        <v>0</v>
      </c>
    </row>
    <row r="44" spans="2:17" ht="14.25" customHeight="1" thickBot="1" x14ac:dyDescent="0.2">
      <c r="K44" s="41"/>
      <c r="L44" s="41"/>
      <c r="M44" s="41"/>
      <c r="N44" s="41"/>
      <c r="O44" s="41"/>
      <c r="P44" s="41"/>
      <c r="Q44" s="41"/>
    </row>
    <row r="45" spans="2:17" ht="85.5" customHeight="1" x14ac:dyDescent="0.15">
      <c r="B45" s="107" t="s">
        <v>58</v>
      </c>
      <c r="C45" s="108"/>
      <c r="D45" s="108"/>
      <c r="E45" s="108"/>
      <c r="F45" s="108"/>
      <c r="G45" s="108"/>
      <c r="H45" s="108"/>
      <c r="I45" s="109"/>
      <c r="J45" s="3"/>
      <c r="K45" s="3"/>
      <c r="L45" s="3"/>
      <c r="M45" s="3"/>
      <c r="N45" s="3"/>
      <c r="O45" s="3"/>
      <c r="P45" s="3"/>
      <c r="Q45" s="41"/>
    </row>
    <row r="46" spans="2:17" ht="13.5" customHeight="1" x14ac:dyDescent="0.15">
      <c r="B46" s="142" t="s">
        <v>59</v>
      </c>
      <c r="C46" s="108"/>
      <c r="D46" s="108"/>
      <c r="E46" s="108"/>
      <c r="F46" s="108"/>
      <c r="G46" s="108"/>
      <c r="H46" s="108"/>
      <c r="I46" s="109"/>
      <c r="J46" s="3"/>
      <c r="K46" s="3"/>
      <c r="L46" s="3"/>
      <c r="M46" s="3"/>
      <c r="N46" s="3"/>
      <c r="O46" s="3"/>
      <c r="P46" s="3"/>
      <c r="Q46" s="41"/>
    </row>
    <row r="47" spans="2:17" ht="64" x14ac:dyDescent="0.15">
      <c r="B47" s="50" t="s">
        <v>40</v>
      </c>
      <c r="C47" s="51" t="s">
        <v>60</v>
      </c>
      <c r="D47" s="51" t="s">
        <v>42</v>
      </c>
      <c r="E47" s="51" t="s">
        <v>43</v>
      </c>
      <c r="F47" s="51" t="s">
        <v>44</v>
      </c>
      <c r="G47" s="51" t="s">
        <v>45</v>
      </c>
      <c r="H47" s="51" t="s">
        <v>46</v>
      </c>
      <c r="I47" s="130" t="s">
        <v>61</v>
      </c>
      <c r="J47" s="96"/>
      <c r="K47" s="96"/>
      <c r="L47" s="96"/>
      <c r="M47" s="96"/>
      <c r="N47" s="96"/>
      <c r="O47" s="97"/>
      <c r="P47" s="41"/>
    </row>
    <row r="48" spans="2:17" ht="14.25" customHeight="1" x14ac:dyDescent="0.15">
      <c r="B48" s="4" t="s">
        <v>62</v>
      </c>
      <c r="C48" s="52"/>
      <c r="D48" s="52"/>
      <c r="E48" s="53"/>
      <c r="F48" s="53">
        <f t="shared" ref="F48:F53" si="5">E48*D48</f>
        <v>0</v>
      </c>
      <c r="G48" s="53"/>
      <c r="H48" s="53">
        <f t="shared" ref="H48:H53" si="6">F48-G48</f>
        <v>0</v>
      </c>
      <c r="I48" s="129"/>
      <c r="J48" s="96"/>
      <c r="K48" s="96"/>
      <c r="L48" s="96"/>
      <c r="M48" s="96"/>
      <c r="N48" s="96"/>
      <c r="O48" s="97"/>
    </row>
    <row r="49" spans="2:16" ht="14.25" customHeight="1" x14ac:dyDescent="0.15">
      <c r="B49" s="4" t="s">
        <v>63</v>
      </c>
      <c r="C49" s="52"/>
      <c r="D49" s="52"/>
      <c r="E49" s="53"/>
      <c r="F49" s="53">
        <f t="shared" si="5"/>
        <v>0</v>
      </c>
      <c r="G49" s="53"/>
      <c r="H49" s="53">
        <f t="shared" si="6"/>
        <v>0</v>
      </c>
      <c r="I49" s="129"/>
      <c r="J49" s="96"/>
      <c r="K49" s="96"/>
      <c r="L49" s="96"/>
      <c r="M49" s="96"/>
      <c r="N49" s="96"/>
      <c r="O49" s="97"/>
    </row>
    <row r="50" spans="2:16" ht="14.25" customHeight="1" x14ac:dyDescent="0.15">
      <c r="B50" s="4" t="s">
        <v>64</v>
      </c>
      <c r="C50" s="52"/>
      <c r="D50" s="52"/>
      <c r="E50" s="53"/>
      <c r="F50" s="53">
        <f t="shared" si="5"/>
        <v>0</v>
      </c>
      <c r="G50" s="53"/>
      <c r="H50" s="53">
        <f t="shared" si="6"/>
        <v>0</v>
      </c>
      <c r="I50" s="129"/>
      <c r="J50" s="96"/>
      <c r="K50" s="96"/>
      <c r="L50" s="96"/>
      <c r="M50" s="96"/>
      <c r="N50" s="96"/>
      <c r="O50" s="97"/>
    </row>
    <row r="51" spans="2:16" ht="14.25" customHeight="1" x14ac:dyDescent="0.15">
      <c r="B51" s="4" t="s">
        <v>65</v>
      </c>
      <c r="C51" s="52"/>
      <c r="D51" s="52"/>
      <c r="E51" s="53"/>
      <c r="F51" s="53">
        <f t="shared" si="5"/>
        <v>0</v>
      </c>
      <c r="G51" s="53"/>
      <c r="H51" s="53">
        <f t="shared" si="6"/>
        <v>0</v>
      </c>
      <c r="I51" s="129"/>
      <c r="J51" s="96"/>
      <c r="K51" s="96"/>
      <c r="L51" s="96"/>
      <c r="M51" s="96"/>
      <c r="N51" s="96"/>
      <c r="O51" s="97"/>
    </row>
    <row r="52" spans="2:16" ht="14.25" customHeight="1" x14ac:dyDescent="0.15">
      <c r="B52" s="4" t="s">
        <v>66</v>
      </c>
      <c r="C52" s="52"/>
      <c r="D52" s="52"/>
      <c r="E52" s="53"/>
      <c r="F52" s="53">
        <f t="shared" si="5"/>
        <v>0</v>
      </c>
      <c r="G52" s="53"/>
      <c r="H52" s="53">
        <f t="shared" si="6"/>
        <v>0</v>
      </c>
      <c r="I52" s="129"/>
      <c r="J52" s="96"/>
      <c r="K52" s="96"/>
      <c r="L52" s="96"/>
      <c r="M52" s="96"/>
      <c r="N52" s="96"/>
      <c r="O52" s="97"/>
    </row>
    <row r="53" spans="2:16" ht="14.25" customHeight="1" x14ac:dyDescent="0.15">
      <c r="B53" s="4" t="s">
        <v>52</v>
      </c>
      <c r="C53" s="52"/>
      <c r="D53" s="52"/>
      <c r="E53" s="53"/>
      <c r="F53" s="54">
        <f t="shared" si="5"/>
        <v>0</v>
      </c>
      <c r="G53" s="54"/>
      <c r="H53" s="53">
        <f t="shared" si="6"/>
        <v>0</v>
      </c>
      <c r="I53" s="129"/>
      <c r="J53" s="96"/>
      <c r="K53" s="96"/>
      <c r="L53" s="96"/>
      <c r="M53" s="96"/>
      <c r="N53" s="96"/>
      <c r="O53" s="97"/>
    </row>
    <row r="54" spans="2:16" ht="14.25" customHeight="1" x14ac:dyDescent="0.15">
      <c r="F54" s="55" t="s">
        <v>55</v>
      </c>
      <c r="G54" s="56" t="s">
        <v>32</v>
      </c>
      <c r="H54" s="57" t="s">
        <v>33</v>
      </c>
    </row>
    <row r="55" spans="2:16" ht="14.25" customHeight="1" x14ac:dyDescent="0.15">
      <c r="E55" s="58" t="s">
        <v>56</v>
      </c>
      <c r="F55" s="59">
        <f>SUM(F48:F53)</f>
        <v>0</v>
      </c>
      <c r="G55" s="53">
        <f>SUM(G48:G53)</f>
        <v>0</v>
      </c>
      <c r="H55" s="60">
        <f>SUM(H48:H53)</f>
        <v>0</v>
      </c>
    </row>
    <row r="56" spans="2:16" ht="14.25" customHeight="1" x14ac:dyDescent="0.15">
      <c r="E56" s="61" t="s">
        <v>57</v>
      </c>
      <c r="F56" s="62">
        <f t="shared" ref="F56:H56" si="7">F55/$M$8</f>
        <v>0</v>
      </c>
      <c r="G56" s="63">
        <f t="shared" si="7"/>
        <v>0</v>
      </c>
      <c r="H56" s="64">
        <f t="shared" si="7"/>
        <v>0</v>
      </c>
    </row>
    <row r="57" spans="2:16" ht="14.25" customHeight="1" thickBot="1" x14ac:dyDescent="0.2"/>
    <row r="58" spans="2:16" ht="13.5" customHeight="1" thickBot="1" x14ac:dyDescent="0.2">
      <c r="B58" s="141" t="s">
        <v>67</v>
      </c>
      <c r="C58" s="103"/>
      <c r="D58" s="103"/>
      <c r="E58" s="103"/>
      <c r="F58" s="108"/>
      <c r="G58" s="103"/>
      <c r="H58" s="103"/>
      <c r="I58" s="114"/>
      <c r="J58" s="3"/>
      <c r="K58" s="3"/>
      <c r="L58" s="3"/>
      <c r="M58" s="3"/>
      <c r="N58" s="3"/>
      <c r="O58" s="3"/>
      <c r="P58" s="3"/>
    </row>
    <row r="59" spans="2:16" ht="66" customHeight="1" x14ac:dyDescent="0.15">
      <c r="B59" s="65" t="s">
        <v>40</v>
      </c>
      <c r="C59" s="66" t="s">
        <v>68</v>
      </c>
      <c r="D59" s="66" t="s">
        <v>60</v>
      </c>
      <c r="E59" s="92" t="s">
        <v>42</v>
      </c>
      <c r="F59" s="93" t="s">
        <v>69</v>
      </c>
      <c r="G59" s="67" t="s">
        <v>70</v>
      </c>
      <c r="H59" s="67" t="s">
        <v>71</v>
      </c>
      <c r="I59" s="68" t="s">
        <v>43</v>
      </c>
      <c r="J59" s="68" t="s">
        <v>44</v>
      </c>
      <c r="K59" s="68" t="s">
        <v>45</v>
      </c>
      <c r="L59" s="68" t="s">
        <v>46</v>
      </c>
      <c r="M59" s="138" t="s">
        <v>61</v>
      </c>
      <c r="N59" s="108"/>
      <c r="O59" s="108"/>
      <c r="P59" s="109"/>
    </row>
    <row r="60" spans="2:16" ht="14.25" customHeight="1" x14ac:dyDescent="0.15">
      <c r="B60" s="139" t="s">
        <v>72</v>
      </c>
      <c r="C60" s="96"/>
      <c r="D60" s="96"/>
      <c r="E60" s="96"/>
      <c r="F60" s="140"/>
      <c r="G60" s="96"/>
      <c r="H60" s="96"/>
      <c r="I60" s="96"/>
      <c r="J60" s="96"/>
      <c r="K60" s="96"/>
      <c r="L60" s="96"/>
      <c r="M60" s="96"/>
      <c r="N60" s="96"/>
      <c r="O60" s="96"/>
      <c r="P60" s="97"/>
    </row>
    <row r="61" spans="2:16" ht="14.25" customHeight="1" x14ac:dyDescent="0.15">
      <c r="B61" s="52" t="s">
        <v>73</v>
      </c>
      <c r="C61" s="52"/>
      <c r="D61" s="52"/>
      <c r="E61" s="52"/>
      <c r="F61" s="52"/>
      <c r="G61" s="53"/>
      <c r="H61" s="69"/>
      <c r="I61" s="53">
        <f t="shared" ref="I61:I65" si="8">MROUND(G61*(100/(100-H61)),1)</f>
        <v>0</v>
      </c>
      <c r="J61" s="53">
        <f t="shared" ref="J61:J65" si="9">I61*E61*C61</f>
        <v>0</v>
      </c>
      <c r="K61" s="53"/>
      <c r="L61" s="53">
        <f t="shared" ref="L61:L65" si="10">J61-K61</f>
        <v>0</v>
      </c>
      <c r="M61" s="129"/>
      <c r="N61" s="96"/>
      <c r="O61" s="96"/>
      <c r="P61" s="97"/>
    </row>
    <row r="62" spans="2:16" ht="14.25" customHeight="1" x14ac:dyDescent="0.15">
      <c r="B62" s="52" t="s">
        <v>74</v>
      </c>
      <c r="C62" s="52"/>
      <c r="D62" s="52"/>
      <c r="E62" s="52"/>
      <c r="F62" s="52"/>
      <c r="G62" s="53"/>
      <c r="H62" s="69"/>
      <c r="I62" s="53">
        <f t="shared" si="8"/>
        <v>0</v>
      </c>
      <c r="J62" s="53">
        <f t="shared" si="9"/>
        <v>0</v>
      </c>
      <c r="K62" s="53"/>
      <c r="L62" s="53">
        <f t="shared" si="10"/>
        <v>0</v>
      </c>
      <c r="M62" s="129"/>
      <c r="N62" s="96"/>
      <c r="O62" s="96"/>
      <c r="P62" s="97"/>
    </row>
    <row r="63" spans="2:16" ht="14.25" customHeight="1" x14ac:dyDescent="0.15">
      <c r="B63" s="52" t="s">
        <v>75</v>
      </c>
      <c r="C63" s="52"/>
      <c r="D63" s="52"/>
      <c r="E63" s="52"/>
      <c r="F63" s="52"/>
      <c r="G63" s="53"/>
      <c r="H63" s="69"/>
      <c r="I63" s="53">
        <f t="shared" si="8"/>
        <v>0</v>
      </c>
      <c r="J63" s="53">
        <f t="shared" si="9"/>
        <v>0</v>
      </c>
      <c r="K63" s="53"/>
      <c r="L63" s="53">
        <f t="shared" si="10"/>
        <v>0</v>
      </c>
      <c r="M63" s="129"/>
      <c r="N63" s="96"/>
      <c r="O63" s="96"/>
      <c r="P63" s="97"/>
    </row>
    <row r="64" spans="2:16" ht="14.25" customHeight="1" x14ac:dyDescent="0.15">
      <c r="B64" s="52" t="s">
        <v>76</v>
      </c>
      <c r="C64" s="52"/>
      <c r="D64" s="52"/>
      <c r="E64" s="52"/>
      <c r="F64" s="52"/>
      <c r="G64" s="53"/>
      <c r="H64" s="69"/>
      <c r="I64" s="53">
        <f t="shared" ref="I64" si="11">MROUND(G64*(100/(100-H64)),1)</f>
        <v>0</v>
      </c>
      <c r="J64" s="54">
        <f t="shared" ref="J64" si="12">I64*E64*C64</f>
        <v>0</v>
      </c>
      <c r="K64" s="54"/>
      <c r="L64" s="54">
        <f t="shared" ref="L64" si="13">J64-K64</f>
        <v>0</v>
      </c>
      <c r="M64" s="129"/>
      <c r="N64" s="96"/>
      <c r="O64" s="96"/>
      <c r="P64" s="97"/>
    </row>
    <row r="65" spans="2:16" ht="14.25" customHeight="1" x14ac:dyDescent="0.15">
      <c r="B65" s="52" t="s">
        <v>77</v>
      </c>
      <c r="C65" s="52"/>
      <c r="D65" s="52"/>
      <c r="E65" s="52"/>
      <c r="F65" s="52"/>
      <c r="G65" s="53"/>
      <c r="H65" s="69"/>
      <c r="I65" s="53">
        <f t="shared" si="8"/>
        <v>0</v>
      </c>
      <c r="J65" s="54">
        <f t="shared" si="9"/>
        <v>0</v>
      </c>
      <c r="K65" s="54"/>
      <c r="L65" s="54">
        <f t="shared" si="10"/>
        <v>0</v>
      </c>
      <c r="M65" s="129"/>
      <c r="N65" s="96"/>
      <c r="O65" s="96"/>
      <c r="P65" s="97"/>
    </row>
    <row r="66" spans="2:16" x14ac:dyDescent="0.15">
      <c r="B66" s="135" t="s">
        <v>78</v>
      </c>
      <c r="C66" s="136"/>
      <c r="D66" s="136"/>
      <c r="E66" s="136"/>
      <c r="F66" s="136"/>
      <c r="G66" s="136"/>
      <c r="H66" s="136"/>
      <c r="I66" s="136"/>
      <c r="J66" s="136"/>
      <c r="K66" s="136"/>
      <c r="L66" s="136"/>
      <c r="M66" s="136"/>
      <c r="N66" s="136"/>
      <c r="O66" s="136"/>
      <c r="P66" s="137"/>
    </row>
    <row r="67" spans="2:16" x14ac:dyDescent="0.15">
      <c r="B67" s="8" t="s">
        <v>79</v>
      </c>
      <c r="C67" s="8"/>
      <c r="D67" s="52"/>
      <c r="E67" s="8"/>
      <c r="F67" s="52"/>
      <c r="G67" s="9"/>
      <c r="H67" s="10"/>
      <c r="I67" s="11">
        <f>MROUND(G67*(100/(100-H67)),1)</f>
        <v>0</v>
      </c>
      <c r="J67" s="11">
        <f t="shared" ref="J67:J70" si="14">I67*E67*C67</f>
        <v>0</v>
      </c>
      <c r="K67" s="11"/>
      <c r="L67" s="11">
        <f>J67-K67</f>
        <v>0</v>
      </c>
      <c r="M67" s="115"/>
      <c r="N67" s="116"/>
      <c r="O67" s="116"/>
      <c r="P67" s="117"/>
    </row>
    <row r="68" spans="2:16" x14ac:dyDescent="0.15">
      <c r="B68" s="8" t="s">
        <v>80</v>
      </c>
      <c r="C68" s="8"/>
      <c r="D68" s="52"/>
      <c r="E68" s="8"/>
      <c r="F68" s="52"/>
      <c r="G68" s="9"/>
      <c r="H68" s="10"/>
      <c r="I68" s="11">
        <f t="shared" ref="I68:I70" si="15">MROUND(G68*(100/(100-H68)),1)</f>
        <v>0</v>
      </c>
      <c r="J68" s="11">
        <f t="shared" si="14"/>
        <v>0</v>
      </c>
      <c r="K68" s="11"/>
      <c r="L68" s="11">
        <f t="shared" ref="L68:L70" si="16">J68-K68</f>
        <v>0</v>
      </c>
      <c r="M68" s="115"/>
      <c r="N68" s="116"/>
      <c r="O68" s="116"/>
      <c r="P68" s="117"/>
    </row>
    <row r="69" spans="2:16" x14ac:dyDescent="0.15">
      <c r="B69" s="8" t="s">
        <v>81</v>
      </c>
      <c r="C69" s="8"/>
      <c r="D69" s="52"/>
      <c r="E69" s="8"/>
      <c r="F69" s="52"/>
      <c r="G69" s="9"/>
      <c r="H69" s="10"/>
      <c r="I69" s="11">
        <f t="shared" si="15"/>
        <v>0</v>
      </c>
      <c r="J69" s="11">
        <f t="shared" si="14"/>
        <v>0</v>
      </c>
      <c r="K69" s="11"/>
      <c r="L69" s="11">
        <f t="shared" si="16"/>
        <v>0</v>
      </c>
      <c r="M69" s="115"/>
      <c r="N69" s="116"/>
      <c r="O69" s="116"/>
      <c r="P69" s="117"/>
    </row>
    <row r="70" spans="2:16" ht="16" thickBot="1" x14ac:dyDescent="0.2">
      <c r="B70" s="8" t="s">
        <v>82</v>
      </c>
      <c r="C70" s="8"/>
      <c r="D70" s="52"/>
      <c r="E70" s="8"/>
      <c r="F70" s="52"/>
      <c r="G70" s="9"/>
      <c r="H70" s="10"/>
      <c r="I70" s="11">
        <f t="shared" si="15"/>
        <v>0</v>
      </c>
      <c r="J70" s="11">
        <f t="shared" si="14"/>
        <v>0</v>
      </c>
      <c r="K70" s="11"/>
      <c r="L70" s="11">
        <f t="shared" si="16"/>
        <v>0</v>
      </c>
      <c r="M70" s="115"/>
      <c r="N70" s="116"/>
      <c r="O70" s="116"/>
      <c r="P70" s="117"/>
    </row>
    <row r="71" spans="2:16" ht="14.25" customHeight="1" thickBot="1" x14ac:dyDescent="0.2">
      <c r="J71" s="55" t="s">
        <v>55</v>
      </c>
      <c r="K71" s="56" t="s">
        <v>32</v>
      </c>
      <c r="L71" s="57" t="s">
        <v>33</v>
      </c>
    </row>
    <row r="72" spans="2:16" ht="14.25" customHeight="1" x14ac:dyDescent="0.15">
      <c r="I72" s="58" t="s">
        <v>56</v>
      </c>
      <c r="J72" s="59">
        <f>SUM(J61:J65,J67:J70)</f>
        <v>0</v>
      </c>
      <c r="K72" s="59">
        <f t="shared" ref="K72:L72" si="17">SUM(K61:K65,K67:K70)</f>
        <v>0</v>
      </c>
      <c r="L72" s="59">
        <f t="shared" si="17"/>
        <v>0</v>
      </c>
    </row>
    <row r="73" spans="2:16" ht="14.25" customHeight="1" x14ac:dyDescent="0.15">
      <c r="I73" s="61" t="s">
        <v>57</v>
      </c>
      <c r="J73" s="62">
        <f>J72/$M$8</f>
        <v>0</v>
      </c>
      <c r="K73" s="63">
        <f t="shared" ref="K73:L73" si="18">K72/$M$8</f>
        <v>0</v>
      </c>
      <c r="L73" s="64">
        <f t="shared" si="18"/>
        <v>0</v>
      </c>
    </row>
    <row r="74" spans="2:16" ht="14.25" customHeight="1" x14ac:dyDescent="0.15"/>
    <row r="75" spans="2:16" ht="14.25" customHeight="1" x14ac:dyDescent="0.15"/>
    <row r="76" spans="2:16" ht="14.25" customHeight="1" x14ac:dyDescent="0.15"/>
    <row r="77" spans="2:16" ht="14.25" customHeight="1" x14ac:dyDescent="0.15"/>
    <row r="78" spans="2:16" ht="14.25" customHeight="1" x14ac:dyDescent="0.15"/>
    <row r="79" spans="2:16" ht="14.25" customHeight="1" x14ac:dyDescent="0.15"/>
    <row r="80" spans="2:16"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4.25" customHeight="1" x14ac:dyDescent="0.15"/>
    <row r="224" ht="14.25" customHeight="1" x14ac:dyDescent="0.15"/>
    <row r="225" ht="14.25" customHeight="1" x14ac:dyDescent="0.15"/>
    <row r="226" ht="14.25" customHeight="1" x14ac:dyDescent="0.15"/>
    <row r="227" ht="14.25" customHeight="1" x14ac:dyDescent="0.15"/>
    <row r="228" ht="14.25" customHeight="1" x14ac:dyDescent="0.15"/>
    <row r="229" ht="14.25" customHeight="1" x14ac:dyDescent="0.15"/>
    <row r="230" ht="14.25" customHeight="1" x14ac:dyDescent="0.15"/>
    <row r="231" ht="14.25" customHeight="1" x14ac:dyDescent="0.15"/>
    <row r="232" ht="14.25" customHeight="1" x14ac:dyDescent="0.15"/>
    <row r="233" ht="14.25" customHeight="1" x14ac:dyDescent="0.15"/>
    <row r="234" ht="14.25" customHeight="1" x14ac:dyDescent="0.15"/>
    <row r="235" ht="14.25" customHeight="1" x14ac:dyDescent="0.15"/>
    <row r="236" ht="14.25" customHeight="1" x14ac:dyDescent="0.15"/>
    <row r="237" ht="14.25" customHeight="1" x14ac:dyDescent="0.15"/>
    <row r="238" ht="14.25" customHeight="1" x14ac:dyDescent="0.15"/>
    <row r="239" ht="14.25" customHeight="1" x14ac:dyDescent="0.15"/>
    <row r="240" ht="14.25" customHeight="1" x14ac:dyDescent="0.15"/>
    <row r="241" ht="14.25" customHeight="1" x14ac:dyDescent="0.15"/>
    <row r="242" ht="14.25" customHeight="1" x14ac:dyDescent="0.15"/>
    <row r="243" ht="14.25" customHeight="1" x14ac:dyDescent="0.15"/>
    <row r="244" ht="14.25" customHeight="1" x14ac:dyDescent="0.15"/>
    <row r="245" ht="14.25" customHeight="1" x14ac:dyDescent="0.15"/>
    <row r="246" ht="14.25" customHeight="1" x14ac:dyDescent="0.15"/>
    <row r="247" ht="14.25" customHeight="1" x14ac:dyDescent="0.15"/>
    <row r="248" ht="14.25" customHeight="1" x14ac:dyDescent="0.15"/>
    <row r="249" ht="14.25" customHeight="1" x14ac:dyDescent="0.15"/>
    <row r="250" ht="14.25" customHeight="1" x14ac:dyDescent="0.15"/>
    <row r="251" ht="14.25" customHeight="1" x14ac:dyDescent="0.15"/>
    <row r="252" ht="14.25" customHeight="1" x14ac:dyDescent="0.15"/>
    <row r="253" ht="14.25" customHeight="1" x14ac:dyDescent="0.15"/>
    <row r="254" ht="14.25" customHeight="1" x14ac:dyDescent="0.15"/>
    <row r="255" ht="14.25" customHeight="1" x14ac:dyDescent="0.15"/>
    <row r="256" ht="14.25" customHeight="1" x14ac:dyDescent="0.15"/>
    <row r="257" ht="14.25" customHeight="1" x14ac:dyDescent="0.15"/>
    <row r="258" ht="14.25" customHeight="1" x14ac:dyDescent="0.15"/>
    <row r="259" ht="14.25" customHeight="1" x14ac:dyDescent="0.15"/>
    <row r="260" ht="14.25" customHeight="1" x14ac:dyDescent="0.15"/>
    <row r="261" ht="14.25" customHeight="1" x14ac:dyDescent="0.15"/>
    <row r="262" ht="14.25" customHeight="1" x14ac:dyDescent="0.15"/>
    <row r="263" ht="14.25" customHeight="1" x14ac:dyDescent="0.15"/>
    <row r="264" ht="14.25" customHeight="1" x14ac:dyDescent="0.15"/>
    <row r="265" ht="14.25" customHeight="1" x14ac:dyDescent="0.15"/>
    <row r="266" ht="14.25" customHeight="1" x14ac:dyDescent="0.15"/>
    <row r="267" ht="14.25" customHeight="1" x14ac:dyDescent="0.15"/>
    <row r="268" ht="14.25" customHeight="1" x14ac:dyDescent="0.15"/>
    <row r="269" ht="14.25" customHeight="1" x14ac:dyDescent="0.15"/>
    <row r="270" ht="14.25" customHeight="1" x14ac:dyDescent="0.15"/>
    <row r="271" ht="14.25" customHeight="1" x14ac:dyDescent="0.15"/>
    <row r="272" ht="14.25" customHeight="1" x14ac:dyDescent="0.15"/>
    <row r="273" ht="14.25" customHeight="1" x14ac:dyDescent="0.15"/>
    <row r="274" ht="14.25" customHeight="1" x14ac:dyDescent="0.15"/>
    <row r="275" ht="14.25" customHeight="1" x14ac:dyDescent="0.15"/>
    <row r="276" ht="14.25" customHeight="1" x14ac:dyDescent="0.15"/>
    <row r="277" ht="14.25" customHeight="1" x14ac:dyDescent="0.15"/>
    <row r="278" ht="14.25" customHeight="1" x14ac:dyDescent="0.15"/>
    <row r="279" ht="14.25" customHeight="1" x14ac:dyDescent="0.15"/>
    <row r="280" ht="14.25" customHeight="1" x14ac:dyDescent="0.15"/>
    <row r="281" ht="14.25" customHeight="1" x14ac:dyDescent="0.15"/>
    <row r="282" ht="14.25" customHeight="1" x14ac:dyDescent="0.15"/>
    <row r="283" ht="14.25" customHeight="1" x14ac:dyDescent="0.15"/>
    <row r="284" ht="14.25" customHeight="1" x14ac:dyDescent="0.15"/>
    <row r="285" ht="14.25" customHeight="1" x14ac:dyDescent="0.15"/>
    <row r="286" ht="14.25" customHeight="1" x14ac:dyDescent="0.15"/>
    <row r="287" ht="14.25" customHeight="1" x14ac:dyDescent="0.15"/>
    <row r="288" ht="14.25" customHeight="1" x14ac:dyDescent="0.15"/>
    <row r="289" ht="14.25" customHeight="1" x14ac:dyDescent="0.15"/>
    <row r="290" ht="14.25" customHeight="1" x14ac:dyDescent="0.15"/>
    <row r="291" ht="14.25" customHeight="1" x14ac:dyDescent="0.15"/>
    <row r="292" ht="14.25" customHeight="1" x14ac:dyDescent="0.15"/>
    <row r="293" ht="14.25" customHeight="1" x14ac:dyDescent="0.15"/>
    <row r="294" ht="14.25" customHeight="1" x14ac:dyDescent="0.15"/>
    <row r="295" ht="14.25" customHeight="1" x14ac:dyDescent="0.15"/>
    <row r="296" ht="14.25" customHeight="1" x14ac:dyDescent="0.15"/>
    <row r="297" ht="14.25" customHeight="1" x14ac:dyDescent="0.15"/>
    <row r="298" ht="14.25" customHeight="1" x14ac:dyDescent="0.15"/>
    <row r="299" ht="14.25" customHeight="1" x14ac:dyDescent="0.15"/>
    <row r="300" ht="14.25" customHeight="1" x14ac:dyDescent="0.15"/>
    <row r="301" ht="14.25" customHeight="1" x14ac:dyDescent="0.15"/>
    <row r="302" ht="14.25" customHeight="1" x14ac:dyDescent="0.15"/>
    <row r="303" ht="14.25" customHeight="1" x14ac:dyDescent="0.15"/>
    <row r="304" ht="14.25" customHeight="1" x14ac:dyDescent="0.15"/>
    <row r="305" ht="14.25" customHeight="1" x14ac:dyDescent="0.15"/>
    <row r="306" ht="14.25" customHeight="1" x14ac:dyDescent="0.15"/>
    <row r="307" ht="14.25" customHeight="1" x14ac:dyDescent="0.15"/>
    <row r="308" ht="14.25" customHeight="1" x14ac:dyDescent="0.15"/>
    <row r="309" ht="14.25" customHeight="1" x14ac:dyDescent="0.15"/>
    <row r="310" ht="14.25" customHeight="1" x14ac:dyDescent="0.15"/>
    <row r="311" ht="14.25" customHeight="1" x14ac:dyDescent="0.15"/>
    <row r="312" ht="14.25" customHeight="1" x14ac:dyDescent="0.15"/>
    <row r="313" ht="14.25" customHeight="1" x14ac:dyDescent="0.15"/>
    <row r="314" ht="14.25" customHeight="1" x14ac:dyDescent="0.15"/>
    <row r="315" ht="14.25" customHeight="1" x14ac:dyDescent="0.15"/>
    <row r="316" ht="14.25" customHeight="1" x14ac:dyDescent="0.15"/>
    <row r="317" ht="14.25" customHeight="1" x14ac:dyDescent="0.15"/>
    <row r="318" ht="14.25" customHeight="1" x14ac:dyDescent="0.15"/>
    <row r="319" ht="14.25" customHeight="1" x14ac:dyDescent="0.15"/>
    <row r="320" ht="14.25" customHeight="1" x14ac:dyDescent="0.15"/>
    <row r="321" ht="14.25" customHeight="1" x14ac:dyDescent="0.15"/>
    <row r="322" ht="14.25" customHeight="1" x14ac:dyDescent="0.15"/>
    <row r="323" ht="14.25" customHeight="1" x14ac:dyDescent="0.15"/>
    <row r="324" ht="14.25" customHeight="1" x14ac:dyDescent="0.15"/>
    <row r="325" ht="14.25" customHeight="1" x14ac:dyDescent="0.15"/>
    <row r="326" ht="14.25" customHeight="1" x14ac:dyDescent="0.15"/>
    <row r="327" ht="14.25" customHeight="1" x14ac:dyDescent="0.15"/>
    <row r="328" ht="14.25" customHeight="1" x14ac:dyDescent="0.15"/>
    <row r="329" ht="14.25" customHeight="1" x14ac:dyDescent="0.15"/>
    <row r="330" ht="14.25" customHeight="1" x14ac:dyDescent="0.15"/>
    <row r="331" ht="14.25" customHeight="1" x14ac:dyDescent="0.15"/>
    <row r="332" ht="14.25" customHeight="1" x14ac:dyDescent="0.15"/>
    <row r="333" ht="14.25" customHeight="1" x14ac:dyDescent="0.15"/>
    <row r="334" ht="14.25" customHeight="1" x14ac:dyDescent="0.15"/>
    <row r="335" ht="14.25" customHeight="1" x14ac:dyDescent="0.15"/>
    <row r="336" ht="14.25" customHeight="1" x14ac:dyDescent="0.15"/>
    <row r="337" ht="14.25" customHeight="1" x14ac:dyDescent="0.15"/>
    <row r="338" ht="14.25" customHeight="1" x14ac:dyDescent="0.15"/>
    <row r="339" ht="14.25" customHeight="1" x14ac:dyDescent="0.15"/>
    <row r="340" ht="14.25" customHeight="1" x14ac:dyDescent="0.15"/>
    <row r="341" ht="14.25" customHeight="1" x14ac:dyDescent="0.15"/>
    <row r="342" ht="14.25" customHeight="1" x14ac:dyDescent="0.15"/>
    <row r="343" ht="14.25" customHeight="1" x14ac:dyDescent="0.15"/>
    <row r="344" ht="14.25" customHeight="1" x14ac:dyDescent="0.15"/>
    <row r="345" ht="14.25" customHeight="1" x14ac:dyDescent="0.15"/>
    <row r="346" ht="14.25" customHeight="1" x14ac:dyDescent="0.15"/>
    <row r="347" ht="14.25" customHeight="1" x14ac:dyDescent="0.15"/>
    <row r="348" ht="14.25" customHeight="1" x14ac:dyDescent="0.15"/>
    <row r="349" ht="14.25" customHeight="1" x14ac:dyDescent="0.15"/>
    <row r="350" ht="14.25" customHeight="1" x14ac:dyDescent="0.15"/>
    <row r="351" ht="14.25" customHeight="1" x14ac:dyDescent="0.15"/>
    <row r="352" ht="14.25" customHeight="1" x14ac:dyDescent="0.15"/>
    <row r="353" ht="14.25" customHeight="1" x14ac:dyDescent="0.15"/>
    <row r="354" ht="14.25" customHeight="1" x14ac:dyDescent="0.15"/>
    <row r="355" ht="14.25" customHeight="1" x14ac:dyDescent="0.15"/>
    <row r="356" ht="14.25" customHeight="1" x14ac:dyDescent="0.15"/>
    <row r="357" ht="14.25" customHeight="1" x14ac:dyDescent="0.15"/>
    <row r="358" ht="14.25" customHeight="1" x14ac:dyDescent="0.15"/>
    <row r="359" ht="14.25" customHeight="1" x14ac:dyDescent="0.15"/>
    <row r="360" ht="14.25" customHeight="1" x14ac:dyDescent="0.15"/>
    <row r="361" ht="14.25" customHeight="1" x14ac:dyDescent="0.15"/>
    <row r="362" ht="14.25" customHeight="1" x14ac:dyDescent="0.15"/>
    <row r="363" ht="14.25" customHeight="1" x14ac:dyDescent="0.15"/>
    <row r="364" ht="14.25" customHeight="1" x14ac:dyDescent="0.15"/>
    <row r="365" ht="14.25" customHeight="1" x14ac:dyDescent="0.15"/>
    <row r="366" ht="14.25" customHeight="1" x14ac:dyDescent="0.15"/>
    <row r="367" ht="14.25" customHeight="1" x14ac:dyDescent="0.15"/>
    <row r="368" ht="14.25" customHeight="1" x14ac:dyDescent="0.15"/>
    <row r="369" ht="14.25" customHeight="1" x14ac:dyDescent="0.15"/>
    <row r="370" ht="14.25" customHeight="1" x14ac:dyDescent="0.15"/>
    <row r="371" ht="14.25" customHeight="1" x14ac:dyDescent="0.15"/>
    <row r="372" ht="14.25" customHeight="1" x14ac:dyDescent="0.15"/>
    <row r="373" ht="14.25" customHeight="1" x14ac:dyDescent="0.15"/>
    <row r="374" ht="14.25" customHeight="1" x14ac:dyDescent="0.15"/>
    <row r="375" ht="14.25" customHeight="1" x14ac:dyDescent="0.15"/>
    <row r="376" ht="14.25" customHeight="1" x14ac:dyDescent="0.15"/>
    <row r="377" ht="14.25" customHeight="1" x14ac:dyDescent="0.15"/>
    <row r="378" ht="14.25" customHeight="1" x14ac:dyDescent="0.15"/>
    <row r="379" ht="14.25" customHeight="1" x14ac:dyDescent="0.15"/>
    <row r="380" ht="14.25" customHeight="1" x14ac:dyDescent="0.15"/>
    <row r="381" ht="14.25" customHeight="1" x14ac:dyDescent="0.15"/>
    <row r="382" ht="14.25" customHeight="1" x14ac:dyDescent="0.15"/>
    <row r="383" ht="14.25" customHeight="1" x14ac:dyDescent="0.15"/>
    <row r="384" ht="14.25" customHeight="1" x14ac:dyDescent="0.15"/>
    <row r="385" ht="14.25" customHeight="1" x14ac:dyDescent="0.15"/>
    <row r="386" ht="14.25" customHeight="1" x14ac:dyDescent="0.15"/>
    <row r="387" ht="14.25" customHeight="1" x14ac:dyDescent="0.15"/>
    <row r="388" ht="14.25" customHeight="1" x14ac:dyDescent="0.15"/>
    <row r="389" ht="14.25" customHeight="1" x14ac:dyDescent="0.15"/>
    <row r="390" ht="14.25" customHeight="1" x14ac:dyDescent="0.15"/>
    <row r="391" ht="14.25" customHeight="1" x14ac:dyDescent="0.15"/>
    <row r="392" ht="14.25" customHeight="1" x14ac:dyDescent="0.15"/>
    <row r="393" ht="14.25" customHeight="1" x14ac:dyDescent="0.15"/>
    <row r="394" ht="14.25" customHeight="1" x14ac:dyDescent="0.15"/>
    <row r="395" ht="14.25" customHeight="1" x14ac:dyDescent="0.15"/>
    <row r="396" ht="14.25" customHeight="1" x14ac:dyDescent="0.15"/>
    <row r="397" ht="14.25" customHeight="1" x14ac:dyDescent="0.15"/>
    <row r="398" ht="14.25" customHeight="1" x14ac:dyDescent="0.15"/>
    <row r="399" ht="14.25" customHeight="1" x14ac:dyDescent="0.15"/>
    <row r="400" ht="14.25" customHeight="1" x14ac:dyDescent="0.15"/>
    <row r="401" ht="14.25" customHeight="1" x14ac:dyDescent="0.15"/>
    <row r="402" ht="14.25" customHeight="1" x14ac:dyDescent="0.15"/>
    <row r="403" ht="14.25" customHeight="1" x14ac:dyDescent="0.15"/>
    <row r="404" ht="14.25" customHeight="1" x14ac:dyDescent="0.15"/>
    <row r="405" ht="14.25" customHeight="1" x14ac:dyDescent="0.15"/>
    <row r="406" ht="14.25" customHeight="1" x14ac:dyDescent="0.15"/>
    <row r="407" ht="14.25" customHeight="1" x14ac:dyDescent="0.15"/>
    <row r="408" ht="14.25" customHeight="1" x14ac:dyDescent="0.15"/>
    <row r="409" ht="14.25" customHeight="1" x14ac:dyDescent="0.15"/>
    <row r="410" ht="14.25" customHeight="1" x14ac:dyDescent="0.15"/>
    <row r="411" ht="14.25" customHeight="1" x14ac:dyDescent="0.15"/>
    <row r="412" ht="14.25" customHeight="1" x14ac:dyDescent="0.15"/>
    <row r="413" ht="14.25" customHeight="1" x14ac:dyDescent="0.15"/>
    <row r="414" ht="14.25" customHeight="1" x14ac:dyDescent="0.15"/>
    <row r="415" ht="14.25" customHeight="1" x14ac:dyDescent="0.15"/>
    <row r="416" ht="14.25" customHeight="1" x14ac:dyDescent="0.15"/>
    <row r="417" ht="14.25" customHeight="1" x14ac:dyDescent="0.15"/>
    <row r="418" ht="14.25" customHeight="1" x14ac:dyDescent="0.15"/>
    <row r="419" ht="14.25" customHeight="1" x14ac:dyDescent="0.15"/>
    <row r="420" ht="14.25" customHeight="1" x14ac:dyDescent="0.15"/>
    <row r="421" ht="14.25" customHeight="1" x14ac:dyDescent="0.15"/>
    <row r="422" ht="14.25" customHeight="1" x14ac:dyDescent="0.15"/>
    <row r="423" ht="14.25" customHeight="1" x14ac:dyDescent="0.15"/>
    <row r="424" ht="14.25" customHeight="1" x14ac:dyDescent="0.15"/>
    <row r="425" ht="14.25" customHeight="1" x14ac:dyDescent="0.15"/>
    <row r="426" ht="14.25" customHeight="1" x14ac:dyDescent="0.15"/>
    <row r="427" ht="14.25" customHeight="1" x14ac:dyDescent="0.15"/>
    <row r="428" ht="14.25" customHeight="1" x14ac:dyDescent="0.15"/>
    <row r="429" ht="14.25" customHeight="1" x14ac:dyDescent="0.15"/>
    <row r="430" ht="14.25" customHeight="1" x14ac:dyDescent="0.15"/>
    <row r="431" ht="14.25" customHeight="1" x14ac:dyDescent="0.15"/>
    <row r="432" ht="14.25" customHeight="1" x14ac:dyDescent="0.15"/>
    <row r="433" ht="14.25" customHeight="1" x14ac:dyDescent="0.15"/>
    <row r="434" ht="14.25" customHeight="1" x14ac:dyDescent="0.15"/>
    <row r="435" ht="14.25" customHeight="1" x14ac:dyDescent="0.15"/>
    <row r="436" ht="14.25" customHeight="1" x14ac:dyDescent="0.15"/>
    <row r="437" ht="14.25" customHeight="1" x14ac:dyDescent="0.15"/>
    <row r="438" ht="14.25" customHeight="1" x14ac:dyDescent="0.15"/>
    <row r="439" ht="14.25" customHeight="1" x14ac:dyDescent="0.15"/>
    <row r="440" ht="14.25" customHeight="1" x14ac:dyDescent="0.15"/>
    <row r="441" ht="14.25" customHeight="1" x14ac:dyDescent="0.15"/>
    <row r="442" ht="14.25" customHeight="1" x14ac:dyDescent="0.15"/>
    <row r="443" ht="14.25" customHeight="1" x14ac:dyDescent="0.15"/>
    <row r="444" ht="14.25" customHeight="1" x14ac:dyDescent="0.15"/>
    <row r="445" ht="14.25" customHeight="1" x14ac:dyDescent="0.15"/>
    <row r="446" ht="14.25" customHeight="1" x14ac:dyDescent="0.15"/>
    <row r="447" ht="14.25" customHeight="1" x14ac:dyDescent="0.15"/>
    <row r="448" ht="14.25" customHeight="1" x14ac:dyDescent="0.15"/>
    <row r="449" ht="14.25" customHeight="1" x14ac:dyDescent="0.15"/>
    <row r="450" ht="14.25" customHeight="1" x14ac:dyDescent="0.15"/>
    <row r="451" ht="14.25" customHeight="1" x14ac:dyDescent="0.15"/>
    <row r="452" ht="14.25" customHeight="1" x14ac:dyDescent="0.15"/>
    <row r="453" ht="14.25" customHeight="1" x14ac:dyDescent="0.15"/>
    <row r="454" ht="14.25" customHeight="1" x14ac:dyDescent="0.15"/>
    <row r="455" ht="14.25" customHeight="1" x14ac:dyDescent="0.15"/>
    <row r="456" ht="14.25" customHeight="1" x14ac:dyDescent="0.15"/>
    <row r="457" ht="14.25" customHeight="1" x14ac:dyDescent="0.15"/>
    <row r="458" ht="14.25" customHeight="1" x14ac:dyDescent="0.15"/>
    <row r="459" ht="14.25" customHeight="1" x14ac:dyDescent="0.15"/>
    <row r="460" ht="14.25" customHeight="1" x14ac:dyDescent="0.15"/>
    <row r="461" ht="14.25" customHeight="1" x14ac:dyDescent="0.15"/>
    <row r="462" ht="14.25" customHeight="1" x14ac:dyDescent="0.15"/>
    <row r="463" ht="14.25" customHeight="1" x14ac:dyDescent="0.15"/>
    <row r="464" ht="14.25" customHeight="1" x14ac:dyDescent="0.15"/>
    <row r="465" ht="14.25" customHeight="1" x14ac:dyDescent="0.15"/>
    <row r="466" ht="14.25" customHeight="1" x14ac:dyDescent="0.15"/>
    <row r="467" ht="14.25" customHeight="1" x14ac:dyDescent="0.15"/>
    <row r="468" ht="14.25" customHeight="1" x14ac:dyDescent="0.15"/>
    <row r="469" ht="14.25" customHeight="1" x14ac:dyDescent="0.15"/>
    <row r="470" ht="14.25" customHeight="1" x14ac:dyDescent="0.15"/>
    <row r="471" ht="14.25" customHeight="1" x14ac:dyDescent="0.15"/>
    <row r="472" ht="14.25" customHeight="1" x14ac:dyDescent="0.15"/>
    <row r="473" ht="14.25" customHeight="1" x14ac:dyDescent="0.15"/>
    <row r="474" ht="14.25" customHeight="1" x14ac:dyDescent="0.15"/>
    <row r="475" ht="14.25" customHeight="1" x14ac:dyDescent="0.15"/>
    <row r="476" ht="14.25" customHeight="1" x14ac:dyDescent="0.15"/>
    <row r="477" ht="14.25" customHeight="1" x14ac:dyDescent="0.15"/>
    <row r="478" ht="14.25" customHeight="1" x14ac:dyDescent="0.15"/>
    <row r="479" ht="14.25" customHeight="1" x14ac:dyDescent="0.15"/>
    <row r="480" ht="14.25" customHeight="1" x14ac:dyDescent="0.15"/>
    <row r="481" ht="14.25" customHeight="1" x14ac:dyDescent="0.15"/>
    <row r="482" ht="14.25" customHeight="1" x14ac:dyDescent="0.15"/>
    <row r="483" ht="14.25" customHeight="1" x14ac:dyDescent="0.15"/>
    <row r="484" ht="14.25" customHeight="1" x14ac:dyDescent="0.15"/>
    <row r="485" ht="14.25" customHeight="1" x14ac:dyDescent="0.15"/>
    <row r="486" ht="14.25" customHeight="1" x14ac:dyDescent="0.15"/>
    <row r="487" ht="14.25" customHeight="1" x14ac:dyDescent="0.15"/>
    <row r="488" ht="14.25" customHeight="1" x14ac:dyDescent="0.15"/>
    <row r="489" ht="14.25" customHeight="1" x14ac:dyDescent="0.15"/>
    <row r="490" ht="14.25" customHeight="1" x14ac:dyDescent="0.15"/>
    <row r="491" ht="14.25" customHeight="1" x14ac:dyDescent="0.15"/>
    <row r="492" ht="14.25" customHeight="1" x14ac:dyDescent="0.15"/>
    <row r="493" ht="14.25" customHeight="1" x14ac:dyDescent="0.15"/>
    <row r="494" ht="14.25" customHeight="1" x14ac:dyDescent="0.15"/>
    <row r="495" ht="14.25" customHeight="1" x14ac:dyDescent="0.15"/>
    <row r="496" ht="14.25" customHeight="1" x14ac:dyDescent="0.15"/>
    <row r="497" ht="14.25" customHeight="1" x14ac:dyDescent="0.15"/>
    <row r="498" ht="14.25" customHeight="1" x14ac:dyDescent="0.15"/>
    <row r="499" ht="14.25" customHeight="1" x14ac:dyDescent="0.15"/>
    <row r="500" ht="14.25" customHeight="1" x14ac:dyDescent="0.15"/>
    <row r="501" ht="14.25" customHeight="1" x14ac:dyDescent="0.15"/>
    <row r="502" ht="14.25" customHeight="1" x14ac:dyDescent="0.15"/>
    <row r="503" ht="14.25" customHeight="1" x14ac:dyDescent="0.15"/>
    <row r="504" ht="14.25" customHeight="1" x14ac:dyDescent="0.15"/>
    <row r="505" ht="14.25" customHeight="1" x14ac:dyDescent="0.15"/>
    <row r="506" ht="14.25" customHeight="1" x14ac:dyDescent="0.15"/>
    <row r="507" ht="14.25" customHeight="1" x14ac:dyDescent="0.15"/>
    <row r="508" ht="14.25" customHeight="1" x14ac:dyDescent="0.15"/>
    <row r="509" ht="14.25" customHeight="1" x14ac:dyDescent="0.15"/>
    <row r="510" ht="14.25" customHeight="1" x14ac:dyDescent="0.15"/>
    <row r="511" ht="14.25" customHeight="1" x14ac:dyDescent="0.15"/>
    <row r="512" ht="14.25" customHeight="1" x14ac:dyDescent="0.15"/>
    <row r="513" ht="14.25" customHeight="1" x14ac:dyDescent="0.15"/>
    <row r="514" ht="14.25" customHeight="1" x14ac:dyDescent="0.15"/>
    <row r="515" ht="14.25" customHeight="1" x14ac:dyDescent="0.15"/>
    <row r="516" ht="14.25" customHeight="1" x14ac:dyDescent="0.15"/>
    <row r="517" ht="14.25" customHeight="1" x14ac:dyDescent="0.15"/>
    <row r="518" ht="14.25" customHeight="1" x14ac:dyDescent="0.15"/>
    <row r="519" ht="14.25" customHeight="1" x14ac:dyDescent="0.15"/>
    <row r="520" ht="14.25" customHeight="1" x14ac:dyDescent="0.15"/>
    <row r="521" ht="14.25" customHeight="1" x14ac:dyDescent="0.15"/>
    <row r="522" ht="14.25" customHeight="1" x14ac:dyDescent="0.15"/>
    <row r="523" ht="14.25" customHeight="1" x14ac:dyDescent="0.15"/>
    <row r="524" ht="14.25" customHeight="1" x14ac:dyDescent="0.15"/>
    <row r="525" ht="14.25" customHeight="1" x14ac:dyDescent="0.15"/>
    <row r="526" ht="14.25" customHeight="1" x14ac:dyDescent="0.15"/>
    <row r="527" ht="14.25" customHeight="1" x14ac:dyDescent="0.15"/>
    <row r="528" ht="14.25" customHeight="1" x14ac:dyDescent="0.15"/>
    <row r="529" ht="14.25" customHeight="1" x14ac:dyDescent="0.15"/>
    <row r="530" ht="14.25" customHeight="1" x14ac:dyDescent="0.15"/>
    <row r="531" ht="14.25" customHeight="1" x14ac:dyDescent="0.15"/>
    <row r="532" ht="14.25" customHeight="1" x14ac:dyDescent="0.15"/>
    <row r="533" ht="14.25" customHeight="1" x14ac:dyDescent="0.15"/>
    <row r="534" ht="14.25" customHeight="1" x14ac:dyDescent="0.15"/>
    <row r="535" ht="14.25" customHeight="1" x14ac:dyDescent="0.15"/>
    <row r="536" ht="14.25" customHeight="1" x14ac:dyDescent="0.15"/>
    <row r="537" ht="14.25" customHeight="1" x14ac:dyDescent="0.15"/>
    <row r="538" ht="14.25" customHeight="1" x14ac:dyDescent="0.15"/>
    <row r="539" ht="14.25" customHeight="1" x14ac:dyDescent="0.15"/>
    <row r="540" ht="14.25" customHeight="1" x14ac:dyDescent="0.15"/>
    <row r="541" ht="14.25" customHeight="1" x14ac:dyDescent="0.15"/>
    <row r="542" ht="14.25" customHeight="1" x14ac:dyDescent="0.15"/>
    <row r="543" ht="14.25" customHeight="1" x14ac:dyDescent="0.15"/>
    <row r="544" ht="14.25" customHeight="1" x14ac:dyDescent="0.15"/>
    <row r="545" ht="14.25" customHeight="1" x14ac:dyDescent="0.15"/>
    <row r="546" ht="14.25" customHeight="1" x14ac:dyDescent="0.15"/>
    <row r="547" ht="14.25" customHeight="1" x14ac:dyDescent="0.15"/>
    <row r="548" ht="14.25" customHeight="1" x14ac:dyDescent="0.15"/>
    <row r="549" ht="14.25" customHeight="1" x14ac:dyDescent="0.15"/>
    <row r="550" ht="14.25" customHeight="1" x14ac:dyDescent="0.15"/>
    <row r="551" ht="14.25" customHeight="1" x14ac:dyDescent="0.15"/>
    <row r="552" ht="14.25" customHeight="1" x14ac:dyDescent="0.15"/>
    <row r="553" ht="14.25" customHeight="1" x14ac:dyDescent="0.15"/>
    <row r="554" ht="14.25" customHeight="1" x14ac:dyDescent="0.15"/>
    <row r="555" ht="14.25" customHeight="1" x14ac:dyDescent="0.15"/>
    <row r="556" ht="14.25" customHeight="1" x14ac:dyDescent="0.15"/>
    <row r="557" ht="14.25" customHeight="1" x14ac:dyDescent="0.15"/>
    <row r="558" ht="14.25" customHeight="1" x14ac:dyDescent="0.15"/>
    <row r="559" ht="14.25" customHeight="1" x14ac:dyDescent="0.15"/>
    <row r="560" ht="14.25" customHeight="1" x14ac:dyDescent="0.15"/>
    <row r="561" ht="14.25" customHeight="1" x14ac:dyDescent="0.15"/>
    <row r="562" ht="14.25" customHeight="1" x14ac:dyDescent="0.15"/>
    <row r="563" ht="14.25" customHeight="1" x14ac:dyDescent="0.15"/>
    <row r="564" ht="14.25" customHeight="1" x14ac:dyDescent="0.15"/>
    <row r="565" ht="14.25" customHeight="1" x14ac:dyDescent="0.15"/>
    <row r="566" ht="14.25" customHeight="1" x14ac:dyDescent="0.15"/>
    <row r="567" ht="14.25" customHeight="1" x14ac:dyDescent="0.15"/>
    <row r="568" ht="14.25" customHeight="1" x14ac:dyDescent="0.15"/>
    <row r="569" ht="14.25" customHeight="1" x14ac:dyDescent="0.15"/>
    <row r="570" ht="14.25" customHeight="1" x14ac:dyDescent="0.15"/>
    <row r="571" ht="14.25" customHeight="1" x14ac:dyDescent="0.15"/>
    <row r="572" ht="14.25" customHeight="1" x14ac:dyDescent="0.15"/>
    <row r="573" ht="14.25" customHeight="1" x14ac:dyDescent="0.15"/>
    <row r="574" ht="14.25" customHeight="1" x14ac:dyDescent="0.15"/>
    <row r="575" ht="14.25" customHeight="1" x14ac:dyDescent="0.15"/>
    <row r="576" ht="14.25" customHeight="1" x14ac:dyDescent="0.15"/>
    <row r="577" ht="14.25" customHeight="1" x14ac:dyDescent="0.15"/>
    <row r="578" ht="14.25" customHeight="1" x14ac:dyDescent="0.15"/>
    <row r="579" ht="14.25" customHeight="1" x14ac:dyDescent="0.15"/>
    <row r="580" ht="14.25" customHeight="1" x14ac:dyDescent="0.15"/>
    <row r="581" ht="14.25" customHeight="1" x14ac:dyDescent="0.15"/>
    <row r="582" ht="14.25" customHeight="1" x14ac:dyDescent="0.15"/>
    <row r="583" ht="14.25" customHeight="1" x14ac:dyDescent="0.15"/>
    <row r="584" ht="14.25" customHeight="1" x14ac:dyDescent="0.15"/>
    <row r="585" ht="14.25" customHeight="1" x14ac:dyDescent="0.15"/>
    <row r="586" ht="14.25" customHeight="1" x14ac:dyDescent="0.15"/>
    <row r="587" ht="14.25" customHeight="1" x14ac:dyDescent="0.15"/>
    <row r="588" ht="14.25" customHeight="1" x14ac:dyDescent="0.15"/>
    <row r="589" ht="14.25" customHeight="1" x14ac:dyDescent="0.15"/>
    <row r="590" ht="14.25" customHeight="1" x14ac:dyDescent="0.15"/>
    <row r="591" ht="14.25" customHeight="1" x14ac:dyDescent="0.15"/>
    <row r="592" ht="14.25" customHeight="1" x14ac:dyDescent="0.15"/>
    <row r="593" ht="14.25" customHeight="1" x14ac:dyDescent="0.15"/>
    <row r="594" ht="14.25" customHeight="1" x14ac:dyDescent="0.15"/>
    <row r="595" ht="14.25" customHeight="1" x14ac:dyDescent="0.15"/>
    <row r="596" ht="14.25" customHeight="1" x14ac:dyDescent="0.15"/>
    <row r="597" ht="14.25" customHeight="1" x14ac:dyDescent="0.15"/>
    <row r="598" ht="14.25" customHeight="1" x14ac:dyDescent="0.15"/>
    <row r="599" ht="14.25" customHeight="1" x14ac:dyDescent="0.15"/>
    <row r="600" ht="14.25" customHeight="1" x14ac:dyDescent="0.15"/>
    <row r="601" ht="14.25" customHeight="1" x14ac:dyDescent="0.15"/>
    <row r="602" ht="14.25" customHeight="1" x14ac:dyDescent="0.15"/>
    <row r="603" ht="14.25" customHeight="1" x14ac:dyDescent="0.15"/>
    <row r="604" ht="14.25" customHeight="1" x14ac:dyDescent="0.15"/>
    <row r="605" ht="14.25" customHeight="1" x14ac:dyDescent="0.15"/>
    <row r="606" ht="14.25" customHeight="1" x14ac:dyDescent="0.15"/>
    <row r="607" ht="14.25" customHeight="1" x14ac:dyDescent="0.15"/>
    <row r="608" ht="14.25" customHeight="1" x14ac:dyDescent="0.15"/>
    <row r="609" ht="14.25" customHeight="1" x14ac:dyDescent="0.15"/>
    <row r="610" ht="14.25" customHeight="1" x14ac:dyDescent="0.15"/>
    <row r="611" ht="14.25" customHeight="1" x14ac:dyDescent="0.15"/>
    <row r="612" ht="14.25" customHeight="1" x14ac:dyDescent="0.15"/>
    <row r="613" ht="14.25" customHeight="1" x14ac:dyDescent="0.15"/>
    <row r="614" ht="14.25" customHeight="1" x14ac:dyDescent="0.15"/>
    <row r="615" ht="14.25" customHeight="1" x14ac:dyDescent="0.15"/>
    <row r="616" ht="14.25" customHeight="1" x14ac:dyDescent="0.15"/>
    <row r="617" ht="14.25" customHeight="1" x14ac:dyDescent="0.15"/>
    <row r="618" ht="14.25" customHeight="1" x14ac:dyDescent="0.15"/>
    <row r="619" ht="14.25" customHeight="1" x14ac:dyDescent="0.15"/>
    <row r="620" ht="14.25" customHeight="1" x14ac:dyDescent="0.15"/>
    <row r="621" ht="14.25" customHeight="1" x14ac:dyDescent="0.15"/>
    <row r="622" ht="14.25" customHeight="1" x14ac:dyDescent="0.15"/>
    <row r="623" ht="14.25" customHeight="1" x14ac:dyDescent="0.15"/>
    <row r="624" ht="14.25" customHeight="1" x14ac:dyDescent="0.15"/>
    <row r="625" ht="14.25" customHeight="1" x14ac:dyDescent="0.15"/>
    <row r="626" ht="14.25" customHeight="1" x14ac:dyDescent="0.15"/>
    <row r="627" ht="14.25" customHeight="1" x14ac:dyDescent="0.15"/>
    <row r="628" ht="14.25" customHeight="1" x14ac:dyDescent="0.15"/>
    <row r="629" ht="14.25" customHeight="1" x14ac:dyDescent="0.15"/>
    <row r="630" ht="14.25" customHeight="1" x14ac:dyDescent="0.15"/>
    <row r="631" ht="14.25" customHeight="1" x14ac:dyDescent="0.15"/>
    <row r="632" ht="14.25" customHeight="1" x14ac:dyDescent="0.15"/>
    <row r="633" ht="14.25" customHeight="1" x14ac:dyDescent="0.15"/>
    <row r="634" ht="14.25" customHeight="1" x14ac:dyDescent="0.15"/>
    <row r="635" ht="14.25" customHeight="1" x14ac:dyDescent="0.15"/>
    <row r="636" ht="14.25" customHeight="1" x14ac:dyDescent="0.15"/>
    <row r="637" ht="14.25" customHeight="1" x14ac:dyDescent="0.15"/>
    <row r="638" ht="14.25" customHeight="1" x14ac:dyDescent="0.15"/>
    <row r="639" ht="14.25" customHeight="1" x14ac:dyDescent="0.15"/>
    <row r="640" ht="14.25" customHeight="1" x14ac:dyDescent="0.15"/>
    <row r="641" ht="14.25" customHeight="1" x14ac:dyDescent="0.15"/>
    <row r="642" ht="14.25" customHeight="1" x14ac:dyDescent="0.15"/>
    <row r="643" ht="14.25" customHeight="1" x14ac:dyDescent="0.15"/>
    <row r="644" ht="14.25" customHeight="1" x14ac:dyDescent="0.15"/>
    <row r="645" ht="14.25" customHeight="1" x14ac:dyDescent="0.15"/>
    <row r="646" ht="14.25" customHeight="1" x14ac:dyDescent="0.15"/>
    <row r="647" ht="14.25" customHeight="1" x14ac:dyDescent="0.15"/>
    <row r="648" ht="14.25" customHeight="1" x14ac:dyDescent="0.15"/>
    <row r="649" ht="14.25" customHeight="1" x14ac:dyDescent="0.15"/>
    <row r="650" ht="14.25" customHeight="1" x14ac:dyDescent="0.15"/>
    <row r="651" ht="14.25" customHeight="1" x14ac:dyDescent="0.15"/>
    <row r="652" ht="14.25" customHeight="1" x14ac:dyDescent="0.15"/>
    <row r="653" ht="14.25" customHeight="1" x14ac:dyDescent="0.15"/>
    <row r="654" ht="14.25" customHeight="1" x14ac:dyDescent="0.15"/>
    <row r="655" ht="14.25" customHeight="1" x14ac:dyDescent="0.15"/>
    <row r="656" ht="14.25" customHeight="1" x14ac:dyDescent="0.15"/>
    <row r="657" ht="14.25" customHeight="1" x14ac:dyDescent="0.15"/>
    <row r="658" ht="14.25" customHeight="1" x14ac:dyDescent="0.15"/>
    <row r="659" ht="14.25" customHeight="1" x14ac:dyDescent="0.15"/>
    <row r="660" ht="14.25" customHeight="1" x14ac:dyDescent="0.15"/>
    <row r="661" ht="14.25" customHeight="1" x14ac:dyDescent="0.15"/>
    <row r="662" ht="14.25" customHeight="1" x14ac:dyDescent="0.15"/>
    <row r="663" ht="14.25" customHeight="1" x14ac:dyDescent="0.15"/>
    <row r="664" ht="14.25" customHeight="1" x14ac:dyDescent="0.15"/>
    <row r="665" ht="14.25" customHeight="1" x14ac:dyDescent="0.15"/>
    <row r="666" ht="14.25" customHeight="1" x14ac:dyDescent="0.15"/>
    <row r="667" ht="14.25" customHeight="1" x14ac:dyDescent="0.15"/>
    <row r="668" ht="14.25" customHeight="1" x14ac:dyDescent="0.15"/>
    <row r="669" ht="14.25" customHeight="1" x14ac:dyDescent="0.15"/>
    <row r="670" ht="14.25" customHeight="1" x14ac:dyDescent="0.15"/>
    <row r="671" ht="14.25" customHeight="1" x14ac:dyDescent="0.15"/>
    <row r="672" ht="14.25" customHeight="1" x14ac:dyDescent="0.15"/>
    <row r="673" ht="14.25" customHeight="1" x14ac:dyDescent="0.15"/>
    <row r="674" ht="14.25" customHeight="1" x14ac:dyDescent="0.15"/>
    <row r="675" ht="14.25" customHeight="1" x14ac:dyDescent="0.15"/>
    <row r="676" ht="14.25" customHeight="1" x14ac:dyDescent="0.15"/>
    <row r="677" ht="14.25" customHeight="1" x14ac:dyDescent="0.15"/>
    <row r="678" ht="14.25" customHeight="1" x14ac:dyDescent="0.15"/>
    <row r="679" ht="14.25" customHeight="1" x14ac:dyDescent="0.15"/>
    <row r="680" ht="14.25" customHeight="1" x14ac:dyDescent="0.15"/>
    <row r="681" ht="14.25" customHeight="1" x14ac:dyDescent="0.15"/>
    <row r="682" ht="14.25" customHeight="1" x14ac:dyDescent="0.15"/>
    <row r="683" ht="14.25" customHeight="1" x14ac:dyDescent="0.15"/>
    <row r="684" ht="14.25" customHeight="1" x14ac:dyDescent="0.15"/>
    <row r="685" ht="14.25" customHeight="1" x14ac:dyDescent="0.15"/>
    <row r="686" ht="14.25" customHeight="1" x14ac:dyDescent="0.15"/>
    <row r="687" ht="14.25" customHeight="1" x14ac:dyDescent="0.15"/>
    <row r="688" ht="14.25" customHeight="1" x14ac:dyDescent="0.15"/>
    <row r="689" ht="14.25" customHeight="1" x14ac:dyDescent="0.15"/>
    <row r="690" ht="14.25" customHeight="1" x14ac:dyDescent="0.15"/>
    <row r="691" ht="14.25" customHeight="1" x14ac:dyDescent="0.15"/>
    <row r="692" ht="14.25" customHeight="1" x14ac:dyDescent="0.15"/>
    <row r="693" ht="14.25" customHeight="1" x14ac:dyDescent="0.15"/>
    <row r="694" ht="14.25" customHeight="1" x14ac:dyDescent="0.15"/>
    <row r="695" ht="14.25" customHeight="1" x14ac:dyDescent="0.15"/>
    <row r="696" ht="14.25" customHeight="1" x14ac:dyDescent="0.15"/>
    <row r="697" ht="14.25" customHeight="1" x14ac:dyDescent="0.15"/>
    <row r="698" ht="14.25" customHeight="1" x14ac:dyDescent="0.15"/>
    <row r="699" ht="14.25" customHeight="1" x14ac:dyDescent="0.15"/>
    <row r="700" ht="14.25" customHeight="1" x14ac:dyDescent="0.15"/>
    <row r="701" ht="14.25" customHeight="1" x14ac:dyDescent="0.15"/>
    <row r="702" ht="14.25" customHeight="1" x14ac:dyDescent="0.15"/>
    <row r="703" ht="14.25" customHeight="1" x14ac:dyDescent="0.15"/>
    <row r="704" ht="14.25" customHeight="1" x14ac:dyDescent="0.15"/>
    <row r="705" ht="14.25" customHeight="1" x14ac:dyDescent="0.15"/>
    <row r="706" ht="14.25" customHeight="1" x14ac:dyDescent="0.15"/>
    <row r="707" ht="14.25" customHeight="1" x14ac:dyDescent="0.15"/>
    <row r="708" ht="14.25" customHeight="1" x14ac:dyDescent="0.15"/>
    <row r="709" ht="14.25" customHeight="1" x14ac:dyDescent="0.15"/>
    <row r="710" ht="14.25" customHeight="1" x14ac:dyDescent="0.15"/>
    <row r="711" ht="14.25" customHeight="1" x14ac:dyDescent="0.15"/>
    <row r="712" ht="14.25" customHeight="1" x14ac:dyDescent="0.15"/>
    <row r="713" ht="14.25" customHeight="1" x14ac:dyDescent="0.15"/>
    <row r="714" ht="14.25" customHeight="1" x14ac:dyDescent="0.15"/>
    <row r="715" ht="14.25" customHeight="1" x14ac:dyDescent="0.15"/>
    <row r="716" ht="14.25" customHeight="1" x14ac:dyDescent="0.15"/>
    <row r="717" ht="14.25" customHeight="1" x14ac:dyDescent="0.15"/>
    <row r="718" ht="14.25" customHeight="1" x14ac:dyDescent="0.15"/>
    <row r="719" ht="14.25" customHeight="1" x14ac:dyDescent="0.15"/>
    <row r="720" ht="14.25" customHeight="1" x14ac:dyDescent="0.15"/>
    <row r="721" ht="14.25" customHeight="1" x14ac:dyDescent="0.15"/>
    <row r="722" ht="14.25" customHeight="1" x14ac:dyDescent="0.15"/>
    <row r="723" ht="14.25" customHeight="1" x14ac:dyDescent="0.15"/>
    <row r="724" ht="14.25" customHeight="1" x14ac:dyDescent="0.15"/>
    <row r="725" ht="14.25" customHeight="1" x14ac:dyDescent="0.15"/>
    <row r="726" ht="14.25" customHeight="1" x14ac:dyDescent="0.15"/>
    <row r="727" ht="14.25" customHeight="1" x14ac:dyDescent="0.15"/>
    <row r="728" ht="14.25" customHeight="1" x14ac:dyDescent="0.15"/>
    <row r="729" ht="14.25" customHeight="1" x14ac:dyDescent="0.15"/>
    <row r="730" ht="14.25" customHeight="1" x14ac:dyDescent="0.15"/>
    <row r="731" ht="14.25" customHeight="1" x14ac:dyDescent="0.15"/>
    <row r="732" ht="14.25" customHeight="1" x14ac:dyDescent="0.15"/>
    <row r="733" ht="14.25" customHeight="1" x14ac:dyDescent="0.15"/>
    <row r="734" ht="14.25" customHeight="1" x14ac:dyDescent="0.15"/>
    <row r="735" ht="14.25" customHeight="1" x14ac:dyDescent="0.15"/>
    <row r="736" ht="14.25" customHeight="1" x14ac:dyDescent="0.15"/>
    <row r="737" ht="14.25" customHeight="1" x14ac:dyDescent="0.15"/>
    <row r="738" ht="14.25" customHeight="1" x14ac:dyDescent="0.15"/>
    <row r="739" ht="14.25" customHeight="1" x14ac:dyDescent="0.15"/>
    <row r="740" ht="14.25" customHeight="1" x14ac:dyDescent="0.15"/>
    <row r="741" ht="14.25" customHeight="1" x14ac:dyDescent="0.15"/>
    <row r="742" ht="14.25" customHeight="1" x14ac:dyDescent="0.15"/>
    <row r="743" ht="14.25" customHeight="1" x14ac:dyDescent="0.15"/>
    <row r="744" ht="14.25" customHeight="1" x14ac:dyDescent="0.15"/>
    <row r="745" ht="14.25" customHeight="1" x14ac:dyDescent="0.15"/>
    <row r="746" ht="14.25" customHeight="1" x14ac:dyDescent="0.15"/>
    <row r="747" ht="14.25" customHeight="1" x14ac:dyDescent="0.15"/>
    <row r="748" ht="14.25" customHeight="1" x14ac:dyDescent="0.15"/>
    <row r="749" ht="14.25" customHeight="1" x14ac:dyDescent="0.15"/>
    <row r="750" ht="14.25" customHeight="1" x14ac:dyDescent="0.15"/>
    <row r="751" ht="14.25" customHeight="1" x14ac:dyDescent="0.15"/>
    <row r="752" ht="14.25" customHeight="1" x14ac:dyDescent="0.15"/>
    <row r="753" ht="14.25" customHeight="1" x14ac:dyDescent="0.15"/>
    <row r="754" ht="14.25" customHeight="1" x14ac:dyDescent="0.15"/>
    <row r="755" ht="14.25" customHeight="1" x14ac:dyDescent="0.15"/>
    <row r="756" ht="14.25" customHeight="1" x14ac:dyDescent="0.15"/>
    <row r="757" ht="14.25" customHeight="1" x14ac:dyDescent="0.15"/>
    <row r="758" ht="14.25" customHeight="1" x14ac:dyDescent="0.15"/>
    <row r="759" ht="14.25" customHeight="1" x14ac:dyDescent="0.15"/>
    <row r="760" ht="14.25" customHeight="1" x14ac:dyDescent="0.15"/>
    <row r="761" ht="14.25" customHeight="1" x14ac:dyDescent="0.15"/>
    <row r="762" ht="14.25" customHeight="1" x14ac:dyDescent="0.15"/>
    <row r="763" ht="14.25" customHeight="1" x14ac:dyDescent="0.15"/>
    <row r="764" ht="14.25" customHeight="1" x14ac:dyDescent="0.15"/>
    <row r="765" ht="14.25" customHeight="1" x14ac:dyDescent="0.15"/>
    <row r="766" ht="14.25" customHeight="1" x14ac:dyDescent="0.15"/>
    <row r="767" ht="14.25" customHeight="1" x14ac:dyDescent="0.15"/>
    <row r="768" ht="14.25" customHeight="1" x14ac:dyDescent="0.15"/>
    <row r="769" ht="14.25" customHeight="1" x14ac:dyDescent="0.15"/>
    <row r="770" ht="14.25" customHeight="1" x14ac:dyDescent="0.15"/>
    <row r="771" ht="14.25" customHeight="1" x14ac:dyDescent="0.15"/>
    <row r="772" ht="14.25" customHeight="1" x14ac:dyDescent="0.15"/>
    <row r="773" ht="14.25" customHeight="1" x14ac:dyDescent="0.15"/>
    <row r="774" ht="14.25" customHeight="1" x14ac:dyDescent="0.15"/>
    <row r="775" ht="14.25" customHeight="1" x14ac:dyDescent="0.15"/>
    <row r="776" ht="14.25" customHeight="1" x14ac:dyDescent="0.15"/>
    <row r="777" ht="14.25" customHeight="1" x14ac:dyDescent="0.15"/>
    <row r="778" ht="14.25" customHeight="1" x14ac:dyDescent="0.15"/>
    <row r="779" ht="14.25" customHeight="1" x14ac:dyDescent="0.15"/>
    <row r="780" ht="14.25" customHeight="1" x14ac:dyDescent="0.15"/>
    <row r="781" ht="14.25" customHeight="1" x14ac:dyDescent="0.15"/>
    <row r="782" ht="14.25" customHeight="1" x14ac:dyDescent="0.15"/>
    <row r="783" ht="14.25" customHeight="1" x14ac:dyDescent="0.15"/>
    <row r="784" ht="14.25" customHeight="1" x14ac:dyDescent="0.15"/>
    <row r="785" ht="14.25" customHeight="1" x14ac:dyDescent="0.15"/>
    <row r="786" ht="14.25" customHeight="1" x14ac:dyDescent="0.15"/>
    <row r="787" ht="14.25" customHeight="1" x14ac:dyDescent="0.15"/>
    <row r="788" ht="14.25" customHeight="1" x14ac:dyDescent="0.15"/>
    <row r="789" ht="14.25" customHeight="1" x14ac:dyDescent="0.15"/>
    <row r="790" ht="14.25" customHeight="1" x14ac:dyDescent="0.15"/>
    <row r="791" ht="14.25" customHeight="1" x14ac:dyDescent="0.15"/>
    <row r="792" ht="14.25" customHeight="1" x14ac:dyDescent="0.15"/>
    <row r="793" ht="14.25" customHeight="1" x14ac:dyDescent="0.15"/>
    <row r="794" ht="14.25" customHeight="1" x14ac:dyDescent="0.15"/>
    <row r="795" ht="14.25" customHeight="1" x14ac:dyDescent="0.15"/>
    <row r="796" ht="14.25" customHeight="1" x14ac:dyDescent="0.15"/>
    <row r="797" ht="14.25" customHeight="1" x14ac:dyDescent="0.15"/>
    <row r="798" ht="14.25" customHeight="1" x14ac:dyDescent="0.15"/>
    <row r="799" ht="14.25" customHeight="1" x14ac:dyDescent="0.15"/>
    <row r="800" ht="14.25" customHeight="1" x14ac:dyDescent="0.15"/>
    <row r="801" ht="14.25" customHeight="1" x14ac:dyDescent="0.15"/>
    <row r="802" ht="14.25" customHeight="1" x14ac:dyDescent="0.15"/>
    <row r="803" ht="14.25" customHeight="1" x14ac:dyDescent="0.15"/>
    <row r="804" ht="14.25" customHeight="1" x14ac:dyDescent="0.15"/>
    <row r="805" ht="14.25" customHeight="1" x14ac:dyDescent="0.15"/>
    <row r="806" ht="14.25" customHeight="1" x14ac:dyDescent="0.15"/>
    <row r="807" ht="14.25" customHeight="1" x14ac:dyDescent="0.15"/>
    <row r="808" ht="14.25" customHeight="1" x14ac:dyDescent="0.15"/>
    <row r="809" ht="14.25" customHeight="1" x14ac:dyDescent="0.15"/>
    <row r="810" ht="14.25" customHeight="1" x14ac:dyDescent="0.15"/>
    <row r="811" ht="14.25" customHeight="1" x14ac:dyDescent="0.15"/>
    <row r="812" ht="14.25" customHeight="1" x14ac:dyDescent="0.15"/>
    <row r="813" ht="14.25" customHeight="1" x14ac:dyDescent="0.15"/>
    <row r="814" ht="14.25" customHeight="1" x14ac:dyDescent="0.15"/>
    <row r="815" ht="14.25" customHeight="1" x14ac:dyDescent="0.15"/>
    <row r="816" ht="14.25" customHeight="1" x14ac:dyDescent="0.15"/>
    <row r="817" ht="14.25" customHeight="1" x14ac:dyDescent="0.15"/>
    <row r="818" ht="14.25" customHeight="1" x14ac:dyDescent="0.15"/>
    <row r="819" ht="14.25" customHeight="1" x14ac:dyDescent="0.15"/>
    <row r="820" ht="14.25" customHeight="1" x14ac:dyDescent="0.15"/>
    <row r="821" ht="14.25" customHeight="1" x14ac:dyDescent="0.15"/>
    <row r="822" ht="14.25" customHeight="1" x14ac:dyDescent="0.15"/>
    <row r="823" ht="14.25" customHeight="1" x14ac:dyDescent="0.15"/>
    <row r="824" ht="14.25" customHeight="1" x14ac:dyDescent="0.15"/>
    <row r="825" ht="14.25" customHeight="1" x14ac:dyDescent="0.15"/>
    <row r="826" ht="14.25" customHeight="1" x14ac:dyDescent="0.15"/>
    <row r="827" ht="14.25" customHeight="1" x14ac:dyDescent="0.15"/>
    <row r="828" ht="14.25" customHeight="1" x14ac:dyDescent="0.15"/>
    <row r="829" ht="14.25" customHeight="1" x14ac:dyDescent="0.15"/>
    <row r="830" ht="14.25" customHeight="1" x14ac:dyDescent="0.15"/>
    <row r="831" ht="14.25" customHeight="1" x14ac:dyDescent="0.15"/>
    <row r="832" ht="14.25" customHeight="1" x14ac:dyDescent="0.15"/>
    <row r="833" ht="14.25" customHeight="1" x14ac:dyDescent="0.15"/>
    <row r="834" ht="14.25" customHeight="1" x14ac:dyDescent="0.15"/>
    <row r="835" ht="14.25" customHeight="1" x14ac:dyDescent="0.15"/>
    <row r="836" ht="14.25" customHeight="1" x14ac:dyDescent="0.15"/>
    <row r="837" ht="14.25" customHeight="1" x14ac:dyDescent="0.15"/>
    <row r="838" ht="14.25" customHeight="1" x14ac:dyDescent="0.15"/>
    <row r="839" ht="14.25" customHeight="1" x14ac:dyDescent="0.15"/>
    <row r="840" ht="14.25" customHeight="1" x14ac:dyDescent="0.15"/>
    <row r="841" ht="14.25" customHeight="1" x14ac:dyDescent="0.15"/>
    <row r="842" ht="14.25" customHeight="1" x14ac:dyDescent="0.15"/>
    <row r="843" ht="14.25" customHeight="1" x14ac:dyDescent="0.15"/>
    <row r="844" ht="14.25" customHeight="1" x14ac:dyDescent="0.15"/>
    <row r="845" ht="14.25" customHeight="1" x14ac:dyDescent="0.15"/>
    <row r="846" ht="14.25" customHeight="1" x14ac:dyDescent="0.15"/>
    <row r="847" ht="14.25" customHeight="1" x14ac:dyDescent="0.15"/>
    <row r="848" ht="14.25" customHeight="1" x14ac:dyDescent="0.15"/>
    <row r="849" ht="14.25" customHeight="1" x14ac:dyDescent="0.15"/>
    <row r="850" ht="14.25" customHeight="1" x14ac:dyDescent="0.15"/>
    <row r="851" ht="14.25" customHeight="1" x14ac:dyDescent="0.15"/>
    <row r="852" ht="14.25" customHeight="1" x14ac:dyDescent="0.15"/>
    <row r="853" ht="14.25" customHeight="1" x14ac:dyDescent="0.15"/>
    <row r="854" ht="14.25" customHeight="1" x14ac:dyDescent="0.15"/>
    <row r="855" ht="14.25" customHeight="1" x14ac:dyDescent="0.15"/>
    <row r="856" ht="14.25" customHeight="1" x14ac:dyDescent="0.15"/>
    <row r="857" ht="14.25" customHeight="1" x14ac:dyDescent="0.15"/>
    <row r="858" ht="14.25" customHeight="1" x14ac:dyDescent="0.15"/>
    <row r="859" ht="14.25" customHeight="1" x14ac:dyDescent="0.15"/>
    <row r="860" ht="14.25" customHeight="1" x14ac:dyDescent="0.15"/>
    <row r="861" ht="14.25" customHeight="1" x14ac:dyDescent="0.15"/>
    <row r="862" ht="14.25" customHeight="1" x14ac:dyDescent="0.15"/>
    <row r="863" ht="14.25" customHeight="1" x14ac:dyDescent="0.15"/>
    <row r="864" ht="14.25" customHeight="1" x14ac:dyDescent="0.15"/>
    <row r="865" ht="14.25" customHeight="1" x14ac:dyDescent="0.15"/>
    <row r="866" ht="14.25" customHeight="1" x14ac:dyDescent="0.15"/>
    <row r="867" ht="14.25" customHeight="1" x14ac:dyDescent="0.15"/>
    <row r="868" ht="14.25" customHeight="1" x14ac:dyDescent="0.15"/>
    <row r="869" ht="14.25" customHeight="1" x14ac:dyDescent="0.15"/>
    <row r="870" ht="14.25" customHeight="1" x14ac:dyDescent="0.15"/>
    <row r="871" ht="14.25" customHeight="1" x14ac:dyDescent="0.15"/>
    <row r="872" ht="14.25" customHeight="1" x14ac:dyDescent="0.15"/>
    <row r="873" ht="14.25" customHeight="1" x14ac:dyDescent="0.15"/>
    <row r="874" ht="14.25" customHeight="1" x14ac:dyDescent="0.15"/>
    <row r="875" ht="14.25" customHeight="1" x14ac:dyDescent="0.15"/>
    <row r="876" ht="14.25" customHeight="1" x14ac:dyDescent="0.15"/>
    <row r="877" ht="14.25" customHeight="1" x14ac:dyDescent="0.15"/>
    <row r="878" ht="14.25" customHeight="1" x14ac:dyDescent="0.15"/>
    <row r="879" ht="14.25" customHeight="1" x14ac:dyDescent="0.15"/>
    <row r="880" ht="14.25" customHeight="1" x14ac:dyDescent="0.15"/>
    <row r="881" ht="14.25" customHeight="1" x14ac:dyDescent="0.15"/>
    <row r="882" ht="14.25" customHeight="1" x14ac:dyDescent="0.15"/>
    <row r="883" ht="14.25" customHeight="1" x14ac:dyDescent="0.15"/>
    <row r="884" ht="14.25" customHeight="1" x14ac:dyDescent="0.15"/>
    <row r="885" ht="14.25" customHeight="1" x14ac:dyDescent="0.15"/>
    <row r="886" ht="14.25" customHeight="1" x14ac:dyDescent="0.15"/>
    <row r="887" ht="14.25" customHeight="1" x14ac:dyDescent="0.15"/>
    <row r="888" ht="14.25" customHeight="1" x14ac:dyDescent="0.15"/>
    <row r="889" ht="14.25" customHeight="1" x14ac:dyDescent="0.15"/>
    <row r="890" ht="14.25" customHeight="1" x14ac:dyDescent="0.15"/>
    <row r="891" ht="14.25" customHeight="1" x14ac:dyDescent="0.15"/>
    <row r="892" ht="14.25" customHeight="1" x14ac:dyDescent="0.15"/>
    <row r="893" ht="14.25" customHeight="1" x14ac:dyDescent="0.15"/>
    <row r="894" ht="14.25" customHeight="1" x14ac:dyDescent="0.15"/>
    <row r="895" ht="14.25" customHeight="1" x14ac:dyDescent="0.15"/>
    <row r="896" ht="14.25" customHeight="1" x14ac:dyDescent="0.15"/>
    <row r="897" ht="14.25" customHeight="1" x14ac:dyDescent="0.15"/>
    <row r="898" ht="14.25" customHeight="1" x14ac:dyDescent="0.15"/>
    <row r="899" ht="14.25" customHeight="1" x14ac:dyDescent="0.15"/>
    <row r="900" ht="14.25" customHeight="1" x14ac:dyDescent="0.15"/>
    <row r="901" ht="14.25" customHeight="1" x14ac:dyDescent="0.15"/>
    <row r="902" ht="14.25" customHeight="1" x14ac:dyDescent="0.15"/>
    <row r="903" ht="14.25" customHeight="1" x14ac:dyDescent="0.15"/>
    <row r="904" ht="14.25" customHeight="1" x14ac:dyDescent="0.15"/>
    <row r="905" ht="14.25" customHeight="1" x14ac:dyDescent="0.15"/>
    <row r="906" ht="14.25" customHeight="1" x14ac:dyDescent="0.15"/>
    <row r="907" ht="14.25" customHeight="1" x14ac:dyDescent="0.15"/>
    <row r="908" ht="14.25" customHeight="1" x14ac:dyDescent="0.15"/>
    <row r="909" ht="14.25" customHeight="1" x14ac:dyDescent="0.15"/>
    <row r="910" ht="14.25" customHeight="1" x14ac:dyDescent="0.15"/>
    <row r="911" ht="14.25" customHeight="1" x14ac:dyDescent="0.15"/>
    <row r="912" ht="14.25" customHeight="1" x14ac:dyDescent="0.15"/>
    <row r="913" ht="14.25" customHeight="1" x14ac:dyDescent="0.15"/>
    <row r="914" ht="14.25" customHeight="1" x14ac:dyDescent="0.15"/>
    <row r="915" ht="14.25" customHeight="1" x14ac:dyDescent="0.15"/>
    <row r="916" ht="14.25" customHeight="1" x14ac:dyDescent="0.15"/>
    <row r="917" ht="14.25" customHeight="1" x14ac:dyDescent="0.15"/>
    <row r="918" ht="14.25" customHeight="1" x14ac:dyDescent="0.15"/>
    <row r="919" ht="14.25" customHeight="1" x14ac:dyDescent="0.15"/>
    <row r="920" ht="14.25" customHeight="1" x14ac:dyDescent="0.15"/>
    <row r="921" ht="14.25" customHeight="1" x14ac:dyDescent="0.15"/>
    <row r="922" ht="14.25" customHeight="1" x14ac:dyDescent="0.15"/>
    <row r="923" ht="14.25" customHeight="1" x14ac:dyDescent="0.15"/>
    <row r="924" ht="14.25" customHeight="1" x14ac:dyDescent="0.15"/>
    <row r="925" ht="14.25" customHeight="1" x14ac:dyDescent="0.15"/>
    <row r="926" ht="14.25" customHeight="1" x14ac:dyDescent="0.15"/>
    <row r="927" ht="14.25" customHeight="1" x14ac:dyDescent="0.15"/>
    <row r="928" ht="14.25" customHeight="1" x14ac:dyDescent="0.15"/>
    <row r="929" ht="14.25" customHeight="1" x14ac:dyDescent="0.15"/>
    <row r="930" ht="14.25" customHeight="1" x14ac:dyDescent="0.15"/>
    <row r="931" ht="14.25" customHeight="1" x14ac:dyDescent="0.15"/>
    <row r="932" ht="14.25" customHeight="1" x14ac:dyDescent="0.15"/>
    <row r="933" ht="14.25" customHeight="1" x14ac:dyDescent="0.15"/>
    <row r="934" ht="14.25" customHeight="1" x14ac:dyDescent="0.15"/>
    <row r="935" ht="14.25" customHeight="1" x14ac:dyDescent="0.15"/>
    <row r="936" ht="14.25" customHeight="1" x14ac:dyDescent="0.15"/>
    <row r="937" ht="14.25" customHeight="1" x14ac:dyDescent="0.15"/>
    <row r="938" ht="14.25" customHeight="1" x14ac:dyDescent="0.15"/>
    <row r="939" ht="14.25" customHeight="1" x14ac:dyDescent="0.15"/>
    <row r="940" ht="14.25" customHeight="1" x14ac:dyDescent="0.15"/>
    <row r="941" ht="14.25" customHeight="1" x14ac:dyDescent="0.15"/>
    <row r="942" ht="14.25" customHeight="1" x14ac:dyDescent="0.15"/>
    <row r="943" ht="14.25" customHeight="1" x14ac:dyDescent="0.15"/>
    <row r="944" ht="14.25" customHeight="1" x14ac:dyDescent="0.15"/>
    <row r="945" ht="14.25" customHeight="1" x14ac:dyDescent="0.15"/>
    <row r="946" ht="14.25" customHeight="1" x14ac:dyDescent="0.15"/>
    <row r="947" ht="14.25" customHeight="1" x14ac:dyDescent="0.15"/>
    <row r="948" ht="14.25" customHeight="1" x14ac:dyDescent="0.15"/>
    <row r="949" ht="14.25" customHeight="1" x14ac:dyDescent="0.15"/>
    <row r="950" ht="14.25" customHeight="1" x14ac:dyDescent="0.15"/>
    <row r="951" ht="14.25" customHeight="1" x14ac:dyDescent="0.15"/>
    <row r="952" ht="14.25" customHeight="1" x14ac:dyDescent="0.15"/>
    <row r="953" ht="14.25" customHeight="1" x14ac:dyDescent="0.15"/>
    <row r="954" ht="14.25" customHeight="1" x14ac:dyDescent="0.15"/>
    <row r="955" ht="14.25" customHeight="1" x14ac:dyDescent="0.15"/>
    <row r="956" ht="14.25" customHeight="1" x14ac:dyDescent="0.15"/>
    <row r="957" ht="14.25" customHeight="1" x14ac:dyDescent="0.15"/>
    <row r="958" ht="14.25" customHeight="1" x14ac:dyDescent="0.15"/>
    <row r="959" ht="14.25" customHeight="1" x14ac:dyDescent="0.15"/>
    <row r="960" ht="14.25" customHeight="1" x14ac:dyDescent="0.15"/>
    <row r="961" ht="14.25" customHeight="1" x14ac:dyDescent="0.15"/>
    <row r="962" ht="14.25" customHeight="1" x14ac:dyDescent="0.15"/>
    <row r="963" ht="14.25" customHeight="1" x14ac:dyDescent="0.15"/>
    <row r="964" ht="14.25" customHeight="1" x14ac:dyDescent="0.15"/>
    <row r="965" ht="14.25" customHeight="1" x14ac:dyDescent="0.15"/>
    <row r="966" ht="14.25" customHeight="1" x14ac:dyDescent="0.15"/>
    <row r="967" ht="14.25" customHeight="1" x14ac:dyDescent="0.15"/>
    <row r="968" ht="14.25" customHeight="1" x14ac:dyDescent="0.15"/>
    <row r="969" ht="14.25" customHeight="1" x14ac:dyDescent="0.15"/>
    <row r="970" ht="14.25" customHeight="1" x14ac:dyDescent="0.15"/>
    <row r="971" ht="14.25" customHeight="1" x14ac:dyDescent="0.15"/>
    <row r="972" ht="14.25" customHeight="1" x14ac:dyDescent="0.15"/>
    <row r="973" ht="14.25" customHeight="1" x14ac:dyDescent="0.15"/>
    <row r="974" ht="14.25" customHeight="1" x14ac:dyDescent="0.15"/>
    <row r="975" ht="14.25" customHeight="1" x14ac:dyDescent="0.15"/>
    <row r="976" ht="14.25" customHeight="1" x14ac:dyDescent="0.15"/>
    <row r="977" ht="14.25" customHeight="1" x14ac:dyDescent="0.15"/>
    <row r="978" ht="14.25" customHeight="1" x14ac:dyDescent="0.15"/>
    <row r="979" ht="14.25" customHeight="1" x14ac:dyDescent="0.15"/>
    <row r="980" ht="14.25" customHeight="1" x14ac:dyDescent="0.15"/>
    <row r="981" ht="14.25" customHeight="1" x14ac:dyDescent="0.15"/>
    <row r="982" ht="14.25" customHeight="1" x14ac:dyDescent="0.15"/>
    <row r="983" ht="14.25" customHeight="1" x14ac:dyDescent="0.15"/>
    <row r="984" ht="14.25" customHeight="1" x14ac:dyDescent="0.15"/>
    <row r="985" ht="14.25" customHeight="1" x14ac:dyDescent="0.15"/>
    <row r="986" ht="14.25" customHeight="1" x14ac:dyDescent="0.15"/>
    <row r="987" ht="14.25" customHeight="1" x14ac:dyDescent="0.15"/>
    <row r="988" ht="14.25" customHeight="1" x14ac:dyDescent="0.15"/>
    <row r="989" ht="14.25" customHeight="1" x14ac:dyDescent="0.15"/>
    <row r="990" ht="14.25" customHeight="1" x14ac:dyDescent="0.15"/>
    <row r="991" ht="14.25" customHeight="1" x14ac:dyDescent="0.15"/>
    <row r="992" ht="14.25" customHeight="1" x14ac:dyDescent="0.15"/>
    <row r="993" ht="14.25" customHeight="1" x14ac:dyDescent="0.15"/>
    <row r="994" ht="14.25" customHeight="1" x14ac:dyDescent="0.15"/>
    <row r="995" ht="14.25" customHeight="1" x14ac:dyDescent="0.15"/>
    <row r="996" ht="14.25" customHeight="1" x14ac:dyDescent="0.15"/>
    <row r="997" ht="14.25" customHeight="1" x14ac:dyDescent="0.15"/>
    <row r="998" ht="14.25" customHeight="1" x14ac:dyDescent="0.15"/>
    <row r="999" ht="14.25" customHeight="1" x14ac:dyDescent="0.15"/>
    <row r="1000" ht="14.25" customHeight="1" x14ac:dyDescent="0.15"/>
    <row r="1001" ht="14.25" customHeight="1" x14ac:dyDescent="0.15"/>
    <row r="1002" ht="14.25" customHeight="1" x14ac:dyDescent="0.15"/>
    <row r="1003" ht="14.25" customHeight="1" x14ac:dyDescent="0.15"/>
    <row r="1004" ht="14.25" customHeight="1" x14ac:dyDescent="0.15"/>
    <row r="1005" ht="14.25" customHeight="1" x14ac:dyDescent="0.15"/>
    <row r="1006" ht="14.25" customHeight="1" x14ac:dyDescent="0.15"/>
    <row r="1007" ht="14.25" customHeight="1" x14ac:dyDescent="0.15"/>
    <row r="1008" ht="14.25" customHeight="1" x14ac:dyDescent="0.15"/>
    <row r="1009" ht="14.25" customHeight="1" x14ac:dyDescent="0.15"/>
    <row r="1010" ht="14.25" customHeight="1" x14ac:dyDescent="0.15"/>
    <row r="1011" ht="14.25" customHeight="1" x14ac:dyDescent="0.15"/>
    <row r="1012" ht="14.25" customHeight="1" x14ac:dyDescent="0.15"/>
    <row r="1013" ht="14.25" customHeight="1" x14ac:dyDescent="0.15"/>
    <row r="1014" ht="14.25" customHeight="1" x14ac:dyDescent="0.15"/>
    <row r="1015" ht="14.25" customHeight="1" x14ac:dyDescent="0.15"/>
    <row r="1016" ht="14.25" customHeight="1" x14ac:dyDescent="0.15"/>
    <row r="1017" ht="14.25" customHeight="1" x14ac:dyDescent="0.15"/>
  </sheetData>
  <mergeCells count="57">
    <mergeCell ref="I47:O47"/>
    <mergeCell ref="I39:O39"/>
    <mergeCell ref="B40:E40"/>
    <mergeCell ref="I40:O40"/>
    <mergeCell ref="B66:P66"/>
    <mergeCell ref="M64:P64"/>
    <mergeCell ref="I52:O52"/>
    <mergeCell ref="I48:O48"/>
    <mergeCell ref="I49:O49"/>
    <mergeCell ref="I50:O50"/>
    <mergeCell ref="I51:O51"/>
    <mergeCell ref="M59:P59"/>
    <mergeCell ref="B60:P60"/>
    <mergeCell ref="I53:O53"/>
    <mergeCell ref="B58:I58"/>
    <mergeCell ref="B46:I46"/>
    <mergeCell ref="M68:P68"/>
    <mergeCell ref="M69:P69"/>
    <mergeCell ref="M70:P70"/>
    <mergeCell ref="M61:P61"/>
    <mergeCell ref="M62:P62"/>
    <mergeCell ref="M63:P63"/>
    <mergeCell ref="M65:P65"/>
    <mergeCell ref="M67:P67"/>
    <mergeCell ref="C14:E14"/>
    <mergeCell ref="G14:J14"/>
    <mergeCell ref="C15:E15"/>
    <mergeCell ref="G15:J15"/>
    <mergeCell ref="C16:E16"/>
    <mergeCell ref="G16:J16"/>
    <mergeCell ref="G17:J17"/>
    <mergeCell ref="G19:J19"/>
    <mergeCell ref="G20:J20"/>
    <mergeCell ref="A31:P31"/>
    <mergeCell ref="B45:I45"/>
    <mergeCell ref="C17:E17"/>
    <mergeCell ref="C18:E18"/>
    <mergeCell ref="C23:E23"/>
    <mergeCell ref="I37:O37"/>
    <mergeCell ref="C26:E26"/>
    <mergeCell ref="C29:E29"/>
    <mergeCell ref="B33:I33"/>
    <mergeCell ref="I34:O34"/>
    <mergeCell ref="I35:O35"/>
    <mergeCell ref="I36:O36"/>
    <mergeCell ref="I38:O38"/>
    <mergeCell ref="G11:J11"/>
    <mergeCell ref="G13:J13"/>
    <mergeCell ref="C7:E7"/>
    <mergeCell ref="C8:E8"/>
    <mergeCell ref="C9:E9"/>
    <mergeCell ref="C10:E10"/>
    <mergeCell ref="G10:J10"/>
    <mergeCell ref="C11:E11"/>
    <mergeCell ref="C13:E13"/>
    <mergeCell ref="C12:E12"/>
    <mergeCell ref="G12:J12"/>
  </mergeCells>
  <conditionalFormatting sqref="A4:P4 A5:O5 A6:F6 G6:M8 A7:D18">
    <cfRule type="cellIs" dxfId="16" priority="32" stopIfTrue="1" operator="equal">
      <formula>"Reemplace este texto por el nombre de la actividad/cargo"</formula>
    </cfRule>
  </conditionalFormatting>
  <conditionalFormatting sqref="G10:I17">
    <cfRule type="cellIs" dxfId="15" priority="5" stopIfTrue="1" operator="equal">
      <formula>"* Para agregar un nuevo ítem: inserte una nueva fila encima de ésta. Luego copie la fila completa del ítem anterior, péguela en la nueva fila y adapte la información de cada campo según corresponda al nuevo ítem que está ingresando."</formula>
    </cfRule>
    <cfRule type="cellIs" dxfId="14" priority="6" stopIfTrue="1" operator="equal">
      <formula>"Reemplace este texto por el nombre del ítem"</formula>
    </cfRule>
    <cfRule type="cellIs" dxfId="13" priority="7" stopIfTrue="1" operator="equal">
      <formula>"(seleccione unidad de medida)"</formula>
    </cfRule>
    <cfRule type="cellIs" dxfId="12" priority="8" stopIfTrue="1" operator="equal">
      <formula>"Reemplace este texto por el nombre de la actividad/cargo"</formula>
    </cfRule>
  </conditionalFormatting>
  <conditionalFormatting sqref="J9:M9">
    <cfRule type="cellIs" dxfId="11" priority="33" stopIfTrue="1" operator="equal">
      <formula>"Reemplace este texto por el nombre de la actividad/cargo"</formula>
    </cfRule>
  </conditionalFormatting>
  <conditionalFormatting sqref="K10:M17">
    <cfRule type="cellIs" dxfId="10" priority="1" stopIfTrue="1" operator="equal">
      <formula>"* Para agregar un nuevo ítem: inserte una nueva fila encima de ésta. Luego copie la fila completa del ítem anterior, péguela en la nueva fila y adapte la información de cada campo según corresponda al nuevo ítem que está ingresando."</formula>
    </cfRule>
    <cfRule type="cellIs" dxfId="9" priority="2" stopIfTrue="1" operator="equal">
      <formula>"Reemplace este texto por el nombre del ítem"</formula>
    </cfRule>
    <cfRule type="cellIs" dxfId="8" priority="3" stopIfTrue="1" operator="equal">
      <formula>"(seleccione unidad de medida)"</formula>
    </cfRule>
    <cfRule type="cellIs" dxfId="7" priority="4" stopIfTrue="1" operator="equal">
      <formula>"Reemplace este texto por el nombre de la actividad/cargo"</formula>
    </cfRule>
  </conditionalFormatting>
  <conditionalFormatting sqref="L4:P4 A4:K5 K5:O5 A6:F6 G6:M8 A7:D18 J9:M9">
    <cfRule type="cellIs" dxfId="6" priority="29" stopIfTrue="1" operator="equal">
      <formula>"* Para agregar un nuevo ítem: inserte una nueva fila encima de ésta. Luego copie la fila completa del ítem anterior, péguela en la nueva fila y adapte la información de cada campo según corresponda al nuevo ítem que está ingresando."</formula>
    </cfRule>
    <cfRule type="cellIs" dxfId="5" priority="30" stopIfTrue="1" operator="equal">
      <formula>"Reemplace este texto por el nombre del ítem"</formula>
    </cfRule>
    <cfRule type="cellIs" dxfId="4" priority="31" stopIfTrue="1" operator="equal">
      <formula>"(seleccione unidad de medida)"</formula>
    </cfRule>
  </conditionalFormatting>
  <conditionalFormatting sqref="M19:M20">
    <cfRule type="cellIs" dxfId="3" priority="34" stopIfTrue="1" operator="equal">
      <formula>"* Para agregar un nuevo ítem: inserte una nueva fila encima de ésta. Luego copie la fila completa del ítem anterior, péguela en la nueva fila y adapte la información de cada campo según corresponda al nuevo ítem que está ingresando."</formula>
    </cfRule>
    <cfRule type="cellIs" dxfId="2" priority="35" stopIfTrue="1" operator="equal">
      <formula>"Reemplace este texto por el nombre del ítem"</formula>
    </cfRule>
    <cfRule type="cellIs" dxfId="1" priority="36" stopIfTrue="1" operator="equal">
      <formula>"(seleccione unidad de medida)"</formula>
    </cfRule>
    <cfRule type="cellIs" dxfId="0" priority="37" stopIfTrue="1" operator="equal">
      <formula>"Reemplace este texto por el nombre de la actividad/cargo"</formula>
    </cfRule>
  </conditionalFormatting>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ornada/Semana/Mes" xr:uid="{00000000-0002-0000-0100-000000000000}">
          <x14:formula1>
            <xm:f>'Pestaña para ocultar'!$A$18:$A$21</xm:f>
          </x14:formula1>
          <xm:sqref>D61:D65 D67:D70 C35:C39 C48:C53</xm:sqref>
        </x14:dataValidation>
        <x14:dataValidation type="list" allowBlank="1" showInputMessage="1" showErrorMessage="1" prompt="Introduzca tipo de contrato" xr:uid="{00000000-0002-0000-0100-000001000000}">
          <x14:formula1>
            <xm:f>'Pestaña para ocultar'!$A$8:$A$15</xm:f>
          </x14:formula1>
          <xm:sqref>F61:F65 F67:F70</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2.6640625" defaultRowHeight="15" customHeight="1" x14ac:dyDescent="0.15"/>
  <cols>
    <col min="1" max="1" width="27.1640625" customWidth="1"/>
    <col min="2" max="26" width="9.1640625" customWidth="1"/>
  </cols>
  <sheetData>
    <row r="1" spans="1:1" ht="14.25" customHeight="1" x14ac:dyDescent="0.15"/>
    <row r="2" spans="1:1" ht="14.25" customHeight="1" x14ac:dyDescent="0.15"/>
    <row r="3" spans="1:1" ht="14.25" customHeight="1" x14ac:dyDescent="0.15"/>
    <row r="4" spans="1:1" ht="14.25" customHeight="1" x14ac:dyDescent="0.15"/>
    <row r="5" spans="1:1" ht="14.25" customHeight="1" x14ac:dyDescent="0.15"/>
    <row r="6" spans="1:1" ht="14.25" customHeight="1" x14ac:dyDescent="0.15"/>
    <row r="7" spans="1:1" ht="14.25" customHeight="1" x14ac:dyDescent="0.15"/>
    <row r="8" spans="1:1" ht="14.25" customHeight="1" x14ac:dyDescent="0.2">
      <c r="A8" s="5"/>
    </row>
    <row r="9" spans="1:1" ht="14.25" customHeight="1" x14ac:dyDescent="0.2">
      <c r="A9" s="5" t="s">
        <v>83</v>
      </c>
    </row>
    <row r="10" spans="1:1" ht="14.25" customHeight="1" x14ac:dyDescent="0.2">
      <c r="A10" s="5" t="s">
        <v>84</v>
      </c>
    </row>
    <row r="11" spans="1:1" ht="14.25" customHeight="1" x14ac:dyDescent="0.2">
      <c r="A11" s="5" t="s">
        <v>85</v>
      </c>
    </row>
    <row r="12" spans="1:1" ht="14.25" customHeight="1" x14ac:dyDescent="0.2">
      <c r="A12" s="5" t="s">
        <v>86</v>
      </c>
    </row>
    <row r="13" spans="1:1" ht="14.25" customHeight="1" x14ac:dyDescent="0.2">
      <c r="A13" s="5" t="s">
        <v>87</v>
      </c>
    </row>
    <row r="14" spans="1:1" ht="14.25" customHeight="1" x14ac:dyDescent="0.2">
      <c r="A14" s="5" t="s">
        <v>88</v>
      </c>
    </row>
    <row r="15" spans="1:1" ht="14.25" customHeight="1" x14ac:dyDescent="0.2">
      <c r="A15" s="5" t="s">
        <v>89</v>
      </c>
    </row>
    <row r="16" spans="1:1" ht="14.25" customHeight="1" x14ac:dyDescent="0.15"/>
    <row r="17" spans="1:1" ht="14.25" customHeight="1" x14ac:dyDescent="0.15"/>
    <row r="18" spans="1:1" ht="14.25" customHeight="1" x14ac:dyDescent="0.2">
      <c r="A18" s="5"/>
    </row>
    <row r="19" spans="1:1" ht="14.25" customHeight="1" x14ac:dyDescent="0.2">
      <c r="A19" s="5" t="s">
        <v>90</v>
      </c>
    </row>
    <row r="20" spans="1:1" ht="14.25" customHeight="1" x14ac:dyDescent="0.2">
      <c r="A20" s="5" t="s">
        <v>91</v>
      </c>
    </row>
    <row r="21" spans="1:1" ht="14.25" customHeight="1" x14ac:dyDescent="0.2">
      <c r="A21" s="5" t="s">
        <v>92</v>
      </c>
    </row>
    <row r="22" spans="1:1" ht="14.25" customHeight="1" x14ac:dyDescent="0.15"/>
    <row r="23" spans="1:1" ht="14.25" customHeight="1" x14ac:dyDescent="0.15"/>
    <row r="24" spans="1:1" ht="14.25" customHeight="1" x14ac:dyDescent="0.15"/>
    <row r="25" spans="1:1" ht="14.25" customHeight="1" x14ac:dyDescent="0.15"/>
    <row r="26" spans="1:1" ht="14.25" customHeight="1" x14ac:dyDescent="0.15"/>
    <row r="27" spans="1:1" ht="14.25" customHeight="1" x14ac:dyDescent="0.15"/>
    <row r="28" spans="1:1" ht="14.25" customHeight="1" x14ac:dyDescent="0.15"/>
    <row r="29" spans="1:1" ht="14.25" customHeight="1" x14ac:dyDescent="0.15"/>
    <row r="30" spans="1:1" ht="14.25" customHeight="1" x14ac:dyDescent="0.15"/>
    <row r="31" spans="1:1" ht="14.25" customHeight="1" x14ac:dyDescent="0.15"/>
    <row r="32" spans="1:1"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4.25" customHeight="1" x14ac:dyDescent="0.15"/>
    <row r="224" ht="14.25" customHeight="1" x14ac:dyDescent="0.15"/>
    <row r="225" ht="14.25" customHeight="1" x14ac:dyDescent="0.15"/>
    <row r="226" ht="14.25" customHeight="1" x14ac:dyDescent="0.15"/>
    <row r="227" ht="14.25" customHeight="1" x14ac:dyDescent="0.15"/>
    <row r="228" ht="14.25" customHeight="1" x14ac:dyDescent="0.15"/>
    <row r="229" ht="14.25" customHeight="1" x14ac:dyDescent="0.15"/>
    <row r="230" ht="14.25" customHeight="1" x14ac:dyDescent="0.15"/>
    <row r="231" ht="14.25" customHeight="1" x14ac:dyDescent="0.15"/>
    <row r="232" ht="14.25" customHeight="1" x14ac:dyDescent="0.15"/>
    <row r="233" ht="14.25" customHeight="1" x14ac:dyDescent="0.15"/>
    <row r="234" ht="14.25" customHeight="1" x14ac:dyDescent="0.15"/>
    <row r="235" ht="14.25" customHeight="1" x14ac:dyDescent="0.15"/>
    <row r="236" ht="14.25" customHeight="1" x14ac:dyDescent="0.15"/>
    <row r="237" ht="14.25" customHeight="1" x14ac:dyDescent="0.15"/>
    <row r="238" ht="14.25" customHeight="1" x14ac:dyDescent="0.15"/>
    <row r="239" ht="14.25" customHeight="1" x14ac:dyDescent="0.15"/>
    <row r="240" ht="14.25" customHeight="1" x14ac:dyDescent="0.15"/>
    <row r="241" ht="14.25" customHeight="1" x14ac:dyDescent="0.15"/>
    <row r="242" ht="14.25" customHeight="1" x14ac:dyDescent="0.15"/>
    <row r="243" ht="14.25" customHeight="1" x14ac:dyDescent="0.15"/>
    <row r="244" ht="14.25" customHeight="1" x14ac:dyDescent="0.15"/>
    <row r="245" ht="14.25" customHeight="1" x14ac:dyDescent="0.15"/>
    <row r="246" ht="14.25" customHeight="1" x14ac:dyDescent="0.15"/>
    <row r="247" ht="14.25" customHeight="1" x14ac:dyDescent="0.15"/>
    <row r="248" ht="14.25" customHeight="1" x14ac:dyDescent="0.15"/>
    <row r="249" ht="14.25" customHeight="1" x14ac:dyDescent="0.15"/>
    <row r="250" ht="14.25" customHeight="1" x14ac:dyDescent="0.15"/>
    <row r="251" ht="14.25" customHeight="1" x14ac:dyDescent="0.15"/>
    <row r="252" ht="14.25" customHeight="1" x14ac:dyDescent="0.15"/>
    <row r="253" ht="14.25" customHeight="1" x14ac:dyDescent="0.15"/>
    <row r="254" ht="14.25" customHeight="1" x14ac:dyDescent="0.15"/>
    <row r="255" ht="14.25" customHeight="1" x14ac:dyDescent="0.15"/>
    <row r="256" ht="14.25" customHeight="1" x14ac:dyDescent="0.15"/>
    <row r="257" ht="14.25" customHeight="1" x14ac:dyDescent="0.15"/>
    <row r="258" ht="14.25" customHeight="1" x14ac:dyDescent="0.15"/>
    <row r="259" ht="14.25" customHeight="1" x14ac:dyDescent="0.15"/>
    <row r="260" ht="14.25" customHeight="1" x14ac:dyDescent="0.15"/>
    <row r="261" ht="14.25" customHeight="1" x14ac:dyDescent="0.15"/>
    <row r="262" ht="14.25" customHeight="1" x14ac:dyDescent="0.15"/>
    <row r="263" ht="14.25" customHeight="1" x14ac:dyDescent="0.15"/>
    <row r="264" ht="14.25" customHeight="1" x14ac:dyDescent="0.15"/>
    <row r="265" ht="14.25" customHeight="1" x14ac:dyDescent="0.15"/>
    <row r="266" ht="14.25" customHeight="1" x14ac:dyDescent="0.15"/>
    <row r="267" ht="14.25" customHeight="1" x14ac:dyDescent="0.15"/>
    <row r="268" ht="14.25" customHeight="1" x14ac:dyDescent="0.15"/>
    <row r="269" ht="14.25" customHeight="1" x14ac:dyDescent="0.15"/>
    <row r="270" ht="14.25" customHeight="1" x14ac:dyDescent="0.15"/>
    <row r="271" ht="14.25" customHeight="1" x14ac:dyDescent="0.15"/>
    <row r="272" ht="14.25" customHeight="1" x14ac:dyDescent="0.15"/>
    <row r="273" ht="14.25" customHeight="1" x14ac:dyDescent="0.15"/>
    <row r="274" ht="14.25" customHeight="1" x14ac:dyDescent="0.15"/>
    <row r="275" ht="14.25" customHeight="1" x14ac:dyDescent="0.15"/>
    <row r="276" ht="14.25" customHeight="1" x14ac:dyDescent="0.15"/>
    <row r="277" ht="14.25" customHeight="1" x14ac:dyDescent="0.15"/>
    <row r="278" ht="14.25" customHeight="1" x14ac:dyDescent="0.15"/>
    <row r="279" ht="14.25" customHeight="1" x14ac:dyDescent="0.15"/>
    <row r="280" ht="14.25" customHeight="1" x14ac:dyDescent="0.15"/>
    <row r="281" ht="14.25" customHeight="1" x14ac:dyDescent="0.15"/>
    <row r="282" ht="14.25" customHeight="1" x14ac:dyDescent="0.15"/>
    <row r="283" ht="14.25" customHeight="1" x14ac:dyDescent="0.15"/>
    <row r="284" ht="14.25" customHeight="1" x14ac:dyDescent="0.15"/>
    <row r="285" ht="14.25" customHeight="1" x14ac:dyDescent="0.15"/>
    <row r="286" ht="14.25" customHeight="1" x14ac:dyDescent="0.15"/>
    <row r="287" ht="14.25" customHeight="1" x14ac:dyDescent="0.15"/>
    <row r="288" ht="14.25" customHeight="1" x14ac:dyDescent="0.15"/>
    <row r="289" ht="14.25" customHeight="1" x14ac:dyDescent="0.15"/>
    <row r="290" ht="14.25" customHeight="1" x14ac:dyDescent="0.15"/>
    <row r="291" ht="14.25" customHeight="1" x14ac:dyDescent="0.15"/>
    <row r="292" ht="14.25" customHeight="1" x14ac:dyDescent="0.15"/>
    <row r="293" ht="14.25" customHeight="1" x14ac:dyDescent="0.15"/>
    <row r="294" ht="14.25" customHeight="1" x14ac:dyDescent="0.15"/>
    <row r="295" ht="14.25" customHeight="1" x14ac:dyDescent="0.15"/>
    <row r="296" ht="14.25" customHeight="1" x14ac:dyDescent="0.15"/>
    <row r="297" ht="14.25" customHeight="1" x14ac:dyDescent="0.15"/>
    <row r="298" ht="14.25" customHeight="1" x14ac:dyDescent="0.15"/>
    <row r="299" ht="14.25" customHeight="1" x14ac:dyDescent="0.15"/>
    <row r="300" ht="14.25" customHeight="1" x14ac:dyDescent="0.15"/>
    <row r="301" ht="14.25" customHeight="1" x14ac:dyDescent="0.15"/>
    <row r="302" ht="14.25" customHeight="1" x14ac:dyDescent="0.15"/>
    <row r="303" ht="14.25" customHeight="1" x14ac:dyDescent="0.15"/>
    <row r="304" ht="14.25" customHeight="1" x14ac:dyDescent="0.15"/>
    <row r="305" ht="14.25" customHeight="1" x14ac:dyDescent="0.15"/>
    <row r="306" ht="14.25" customHeight="1" x14ac:dyDescent="0.15"/>
    <row r="307" ht="14.25" customHeight="1" x14ac:dyDescent="0.15"/>
    <row r="308" ht="14.25" customHeight="1" x14ac:dyDescent="0.15"/>
    <row r="309" ht="14.25" customHeight="1" x14ac:dyDescent="0.15"/>
    <row r="310" ht="14.25" customHeight="1" x14ac:dyDescent="0.15"/>
    <row r="311" ht="14.25" customHeight="1" x14ac:dyDescent="0.15"/>
    <row r="312" ht="14.25" customHeight="1" x14ac:dyDescent="0.15"/>
    <row r="313" ht="14.25" customHeight="1" x14ac:dyDescent="0.15"/>
    <row r="314" ht="14.25" customHeight="1" x14ac:dyDescent="0.15"/>
    <row r="315" ht="14.25" customHeight="1" x14ac:dyDescent="0.15"/>
    <row r="316" ht="14.25" customHeight="1" x14ac:dyDescent="0.15"/>
    <row r="317" ht="14.25" customHeight="1" x14ac:dyDescent="0.15"/>
    <row r="318" ht="14.25" customHeight="1" x14ac:dyDescent="0.15"/>
    <row r="319" ht="14.25" customHeight="1" x14ac:dyDescent="0.15"/>
    <row r="320" ht="14.25" customHeight="1" x14ac:dyDescent="0.15"/>
    <row r="321" ht="14.25" customHeight="1" x14ac:dyDescent="0.15"/>
    <row r="322" ht="14.25" customHeight="1" x14ac:dyDescent="0.15"/>
    <row r="323" ht="14.25" customHeight="1" x14ac:dyDescent="0.15"/>
    <row r="324" ht="14.25" customHeight="1" x14ac:dyDescent="0.15"/>
    <row r="325" ht="14.25" customHeight="1" x14ac:dyDescent="0.15"/>
    <row r="326" ht="14.25" customHeight="1" x14ac:dyDescent="0.15"/>
    <row r="327" ht="14.25" customHeight="1" x14ac:dyDescent="0.15"/>
    <row r="328" ht="14.25" customHeight="1" x14ac:dyDescent="0.15"/>
    <row r="329" ht="14.25" customHeight="1" x14ac:dyDescent="0.15"/>
    <row r="330" ht="14.25" customHeight="1" x14ac:dyDescent="0.15"/>
    <row r="331" ht="14.25" customHeight="1" x14ac:dyDescent="0.15"/>
    <row r="332" ht="14.25" customHeight="1" x14ac:dyDescent="0.15"/>
    <row r="333" ht="14.25" customHeight="1" x14ac:dyDescent="0.15"/>
    <row r="334" ht="14.25" customHeight="1" x14ac:dyDescent="0.15"/>
    <row r="335" ht="14.25" customHeight="1" x14ac:dyDescent="0.15"/>
    <row r="336" ht="14.25" customHeight="1" x14ac:dyDescent="0.15"/>
    <row r="337" ht="14.25" customHeight="1" x14ac:dyDescent="0.15"/>
    <row r="338" ht="14.25" customHeight="1" x14ac:dyDescent="0.15"/>
    <row r="339" ht="14.25" customHeight="1" x14ac:dyDescent="0.15"/>
    <row r="340" ht="14.25" customHeight="1" x14ac:dyDescent="0.15"/>
    <row r="341" ht="14.25" customHeight="1" x14ac:dyDescent="0.15"/>
    <row r="342" ht="14.25" customHeight="1" x14ac:dyDescent="0.15"/>
    <row r="343" ht="14.25" customHeight="1" x14ac:dyDescent="0.15"/>
    <row r="344" ht="14.25" customHeight="1" x14ac:dyDescent="0.15"/>
    <row r="345" ht="14.25" customHeight="1" x14ac:dyDescent="0.15"/>
    <row r="346" ht="14.25" customHeight="1" x14ac:dyDescent="0.15"/>
    <row r="347" ht="14.25" customHeight="1" x14ac:dyDescent="0.15"/>
    <row r="348" ht="14.25" customHeight="1" x14ac:dyDescent="0.15"/>
    <row r="349" ht="14.25" customHeight="1" x14ac:dyDescent="0.15"/>
    <row r="350" ht="14.25" customHeight="1" x14ac:dyDescent="0.15"/>
    <row r="351" ht="14.25" customHeight="1" x14ac:dyDescent="0.15"/>
    <row r="352" ht="14.25" customHeight="1" x14ac:dyDescent="0.15"/>
    <row r="353" ht="14.25" customHeight="1" x14ac:dyDescent="0.15"/>
    <row r="354" ht="14.25" customHeight="1" x14ac:dyDescent="0.15"/>
    <row r="355" ht="14.25" customHeight="1" x14ac:dyDescent="0.15"/>
    <row r="356" ht="14.25" customHeight="1" x14ac:dyDescent="0.15"/>
    <row r="357" ht="14.25" customHeight="1" x14ac:dyDescent="0.15"/>
    <row r="358" ht="14.25" customHeight="1" x14ac:dyDescent="0.15"/>
    <row r="359" ht="14.25" customHeight="1" x14ac:dyDescent="0.15"/>
    <row r="360" ht="14.25" customHeight="1" x14ac:dyDescent="0.15"/>
    <row r="361" ht="14.25" customHeight="1" x14ac:dyDescent="0.15"/>
    <row r="362" ht="14.25" customHeight="1" x14ac:dyDescent="0.15"/>
    <row r="363" ht="14.25" customHeight="1" x14ac:dyDescent="0.15"/>
    <row r="364" ht="14.25" customHeight="1" x14ac:dyDescent="0.15"/>
    <row r="365" ht="14.25" customHeight="1" x14ac:dyDescent="0.15"/>
    <row r="366" ht="14.25" customHeight="1" x14ac:dyDescent="0.15"/>
    <row r="367" ht="14.25" customHeight="1" x14ac:dyDescent="0.15"/>
    <row r="368" ht="14.25" customHeight="1" x14ac:dyDescent="0.15"/>
    <row r="369" ht="14.25" customHeight="1" x14ac:dyDescent="0.15"/>
    <row r="370" ht="14.25" customHeight="1" x14ac:dyDescent="0.15"/>
    <row r="371" ht="14.25" customHeight="1" x14ac:dyDescent="0.15"/>
    <row r="372" ht="14.25" customHeight="1" x14ac:dyDescent="0.15"/>
    <row r="373" ht="14.25" customHeight="1" x14ac:dyDescent="0.15"/>
    <row r="374" ht="14.25" customHeight="1" x14ac:dyDescent="0.15"/>
    <row r="375" ht="14.25" customHeight="1" x14ac:dyDescent="0.15"/>
    <row r="376" ht="14.25" customHeight="1" x14ac:dyDescent="0.15"/>
    <row r="377" ht="14.25" customHeight="1" x14ac:dyDescent="0.15"/>
    <row r="378" ht="14.25" customHeight="1" x14ac:dyDescent="0.15"/>
    <row r="379" ht="14.25" customHeight="1" x14ac:dyDescent="0.15"/>
    <row r="380" ht="14.25" customHeight="1" x14ac:dyDescent="0.15"/>
    <row r="381" ht="14.25" customHeight="1" x14ac:dyDescent="0.15"/>
    <row r="382" ht="14.25" customHeight="1" x14ac:dyDescent="0.15"/>
    <row r="383" ht="14.25" customHeight="1" x14ac:dyDescent="0.15"/>
    <row r="384" ht="14.25" customHeight="1" x14ac:dyDescent="0.15"/>
    <row r="385" ht="14.25" customHeight="1" x14ac:dyDescent="0.15"/>
    <row r="386" ht="14.25" customHeight="1" x14ac:dyDescent="0.15"/>
    <row r="387" ht="14.25" customHeight="1" x14ac:dyDescent="0.15"/>
    <row r="388" ht="14.25" customHeight="1" x14ac:dyDescent="0.15"/>
    <row r="389" ht="14.25" customHeight="1" x14ac:dyDescent="0.15"/>
    <row r="390" ht="14.25" customHeight="1" x14ac:dyDescent="0.15"/>
    <row r="391" ht="14.25" customHeight="1" x14ac:dyDescent="0.15"/>
    <row r="392" ht="14.25" customHeight="1" x14ac:dyDescent="0.15"/>
    <row r="393" ht="14.25" customHeight="1" x14ac:dyDescent="0.15"/>
    <row r="394" ht="14.25" customHeight="1" x14ac:dyDescent="0.15"/>
    <row r="395" ht="14.25" customHeight="1" x14ac:dyDescent="0.15"/>
    <row r="396" ht="14.25" customHeight="1" x14ac:dyDescent="0.15"/>
    <row r="397" ht="14.25" customHeight="1" x14ac:dyDescent="0.15"/>
    <row r="398" ht="14.25" customHeight="1" x14ac:dyDescent="0.15"/>
    <row r="399" ht="14.25" customHeight="1" x14ac:dyDescent="0.15"/>
    <row r="400" ht="14.25" customHeight="1" x14ac:dyDescent="0.15"/>
    <row r="401" ht="14.25" customHeight="1" x14ac:dyDescent="0.15"/>
    <row r="402" ht="14.25" customHeight="1" x14ac:dyDescent="0.15"/>
    <row r="403" ht="14.25" customHeight="1" x14ac:dyDescent="0.15"/>
    <row r="404" ht="14.25" customHeight="1" x14ac:dyDescent="0.15"/>
    <row r="405" ht="14.25" customHeight="1" x14ac:dyDescent="0.15"/>
    <row r="406" ht="14.25" customHeight="1" x14ac:dyDescent="0.15"/>
    <row r="407" ht="14.25" customHeight="1" x14ac:dyDescent="0.15"/>
    <row r="408" ht="14.25" customHeight="1" x14ac:dyDescent="0.15"/>
    <row r="409" ht="14.25" customHeight="1" x14ac:dyDescent="0.15"/>
    <row r="410" ht="14.25" customHeight="1" x14ac:dyDescent="0.15"/>
    <row r="411" ht="14.25" customHeight="1" x14ac:dyDescent="0.15"/>
    <row r="412" ht="14.25" customHeight="1" x14ac:dyDescent="0.15"/>
    <row r="413" ht="14.25" customHeight="1" x14ac:dyDescent="0.15"/>
    <row r="414" ht="14.25" customHeight="1" x14ac:dyDescent="0.15"/>
    <row r="415" ht="14.25" customHeight="1" x14ac:dyDescent="0.15"/>
    <row r="416" ht="14.25" customHeight="1" x14ac:dyDescent="0.15"/>
    <row r="417" ht="14.25" customHeight="1" x14ac:dyDescent="0.15"/>
    <row r="418" ht="14.25" customHeight="1" x14ac:dyDescent="0.15"/>
    <row r="419" ht="14.25" customHeight="1" x14ac:dyDescent="0.15"/>
    <row r="420" ht="14.25" customHeight="1" x14ac:dyDescent="0.15"/>
    <row r="421" ht="14.25" customHeight="1" x14ac:dyDescent="0.15"/>
    <row r="422" ht="14.25" customHeight="1" x14ac:dyDescent="0.15"/>
    <row r="423" ht="14.25" customHeight="1" x14ac:dyDescent="0.15"/>
    <row r="424" ht="14.25" customHeight="1" x14ac:dyDescent="0.15"/>
    <row r="425" ht="14.25" customHeight="1" x14ac:dyDescent="0.15"/>
    <row r="426" ht="14.25" customHeight="1" x14ac:dyDescent="0.15"/>
    <row r="427" ht="14.25" customHeight="1" x14ac:dyDescent="0.15"/>
    <row r="428" ht="14.25" customHeight="1" x14ac:dyDescent="0.15"/>
    <row r="429" ht="14.25" customHeight="1" x14ac:dyDescent="0.15"/>
    <row r="430" ht="14.25" customHeight="1" x14ac:dyDescent="0.15"/>
    <row r="431" ht="14.25" customHeight="1" x14ac:dyDescent="0.15"/>
    <row r="432" ht="14.25" customHeight="1" x14ac:dyDescent="0.15"/>
    <row r="433" ht="14.25" customHeight="1" x14ac:dyDescent="0.15"/>
    <row r="434" ht="14.25" customHeight="1" x14ac:dyDescent="0.15"/>
    <row r="435" ht="14.25" customHeight="1" x14ac:dyDescent="0.15"/>
    <row r="436" ht="14.25" customHeight="1" x14ac:dyDescent="0.15"/>
    <row r="437" ht="14.25" customHeight="1" x14ac:dyDescent="0.15"/>
    <row r="438" ht="14.25" customHeight="1" x14ac:dyDescent="0.15"/>
    <row r="439" ht="14.25" customHeight="1" x14ac:dyDescent="0.15"/>
    <row r="440" ht="14.25" customHeight="1" x14ac:dyDescent="0.15"/>
    <row r="441" ht="14.25" customHeight="1" x14ac:dyDescent="0.15"/>
    <row r="442" ht="14.25" customHeight="1" x14ac:dyDescent="0.15"/>
    <row r="443" ht="14.25" customHeight="1" x14ac:dyDescent="0.15"/>
    <row r="444" ht="14.25" customHeight="1" x14ac:dyDescent="0.15"/>
    <row r="445" ht="14.25" customHeight="1" x14ac:dyDescent="0.15"/>
    <row r="446" ht="14.25" customHeight="1" x14ac:dyDescent="0.15"/>
    <row r="447" ht="14.25" customHeight="1" x14ac:dyDescent="0.15"/>
    <row r="448" ht="14.25" customHeight="1" x14ac:dyDescent="0.15"/>
    <row r="449" ht="14.25" customHeight="1" x14ac:dyDescent="0.15"/>
    <row r="450" ht="14.25" customHeight="1" x14ac:dyDescent="0.15"/>
    <row r="451" ht="14.25" customHeight="1" x14ac:dyDescent="0.15"/>
    <row r="452" ht="14.25" customHeight="1" x14ac:dyDescent="0.15"/>
    <row r="453" ht="14.25" customHeight="1" x14ac:dyDescent="0.15"/>
    <row r="454" ht="14.25" customHeight="1" x14ac:dyDescent="0.15"/>
    <row r="455" ht="14.25" customHeight="1" x14ac:dyDescent="0.15"/>
    <row r="456" ht="14.25" customHeight="1" x14ac:dyDescent="0.15"/>
    <row r="457" ht="14.25" customHeight="1" x14ac:dyDescent="0.15"/>
    <row r="458" ht="14.25" customHeight="1" x14ac:dyDescent="0.15"/>
    <row r="459" ht="14.25" customHeight="1" x14ac:dyDescent="0.15"/>
    <row r="460" ht="14.25" customHeight="1" x14ac:dyDescent="0.15"/>
    <row r="461" ht="14.25" customHeight="1" x14ac:dyDescent="0.15"/>
    <row r="462" ht="14.25" customHeight="1" x14ac:dyDescent="0.15"/>
    <row r="463" ht="14.25" customHeight="1" x14ac:dyDescent="0.15"/>
    <row r="464" ht="14.25" customHeight="1" x14ac:dyDescent="0.15"/>
    <row r="465" ht="14.25" customHeight="1" x14ac:dyDescent="0.15"/>
    <row r="466" ht="14.25" customHeight="1" x14ac:dyDescent="0.15"/>
    <row r="467" ht="14.25" customHeight="1" x14ac:dyDescent="0.15"/>
    <row r="468" ht="14.25" customHeight="1" x14ac:dyDescent="0.15"/>
    <row r="469" ht="14.25" customHeight="1" x14ac:dyDescent="0.15"/>
    <row r="470" ht="14.25" customHeight="1" x14ac:dyDescent="0.15"/>
    <row r="471" ht="14.25" customHeight="1" x14ac:dyDescent="0.15"/>
    <row r="472" ht="14.25" customHeight="1" x14ac:dyDescent="0.15"/>
    <row r="473" ht="14.25" customHeight="1" x14ac:dyDescent="0.15"/>
    <row r="474" ht="14.25" customHeight="1" x14ac:dyDescent="0.15"/>
    <row r="475" ht="14.25" customHeight="1" x14ac:dyDescent="0.15"/>
    <row r="476" ht="14.25" customHeight="1" x14ac:dyDescent="0.15"/>
    <row r="477" ht="14.25" customHeight="1" x14ac:dyDescent="0.15"/>
    <row r="478" ht="14.25" customHeight="1" x14ac:dyDescent="0.15"/>
    <row r="479" ht="14.25" customHeight="1" x14ac:dyDescent="0.15"/>
    <row r="480" ht="14.25" customHeight="1" x14ac:dyDescent="0.15"/>
    <row r="481" ht="14.25" customHeight="1" x14ac:dyDescent="0.15"/>
    <row r="482" ht="14.25" customHeight="1" x14ac:dyDescent="0.15"/>
    <row r="483" ht="14.25" customHeight="1" x14ac:dyDescent="0.15"/>
    <row r="484" ht="14.25" customHeight="1" x14ac:dyDescent="0.15"/>
    <row r="485" ht="14.25" customHeight="1" x14ac:dyDescent="0.15"/>
    <row r="486" ht="14.25" customHeight="1" x14ac:dyDescent="0.15"/>
    <row r="487" ht="14.25" customHeight="1" x14ac:dyDescent="0.15"/>
    <row r="488" ht="14.25" customHeight="1" x14ac:dyDescent="0.15"/>
    <row r="489" ht="14.25" customHeight="1" x14ac:dyDescent="0.15"/>
    <row r="490" ht="14.25" customHeight="1" x14ac:dyDescent="0.15"/>
    <row r="491" ht="14.25" customHeight="1" x14ac:dyDescent="0.15"/>
    <row r="492" ht="14.25" customHeight="1" x14ac:dyDescent="0.15"/>
    <row r="493" ht="14.25" customHeight="1" x14ac:dyDescent="0.15"/>
    <row r="494" ht="14.25" customHeight="1" x14ac:dyDescent="0.15"/>
    <row r="495" ht="14.25" customHeight="1" x14ac:dyDescent="0.15"/>
    <row r="496" ht="14.25" customHeight="1" x14ac:dyDescent="0.15"/>
    <row r="497" ht="14.25" customHeight="1" x14ac:dyDescent="0.15"/>
    <row r="498" ht="14.25" customHeight="1" x14ac:dyDescent="0.15"/>
    <row r="499" ht="14.25" customHeight="1" x14ac:dyDescent="0.15"/>
    <row r="500" ht="14.25" customHeight="1" x14ac:dyDescent="0.15"/>
    <row r="501" ht="14.25" customHeight="1" x14ac:dyDescent="0.15"/>
    <row r="502" ht="14.25" customHeight="1" x14ac:dyDescent="0.15"/>
    <row r="503" ht="14.25" customHeight="1" x14ac:dyDescent="0.15"/>
    <row r="504" ht="14.25" customHeight="1" x14ac:dyDescent="0.15"/>
    <row r="505" ht="14.25" customHeight="1" x14ac:dyDescent="0.15"/>
    <row r="506" ht="14.25" customHeight="1" x14ac:dyDescent="0.15"/>
    <row r="507" ht="14.25" customHeight="1" x14ac:dyDescent="0.15"/>
    <row r="508" ht="14.25" customHeight="1" x14ac:dyDescent="0.15"/>
    <row r="509" ht="14.25" customHeight="1" x14ac:dyDescent="0.15"/>
    <row r="510" ht="14.25" customHeight="1" x14ac:dyDescent="0.15"/>
    <row r="511" ht="14.25" customHeight="1" x14ac:dyDescent="0.15"/>
    <row r="512" ht="14.25" customHeight="1" x14ac:dyDescent="0.15"/>
    <row r="513" ht="14.25" customHeight="1" x14ac:dyDescent="0.15"/>
    <row r="514" ht="14.25" customHeight="1" x14ac:dyDescent="0.15"/>
    <row r="515" ht="14.25" customHeight="1" x14ac:dyDescent="0.15"/>
    <row r="516" ht="14.25" customHeight="1" x14ac:dyDescent="0.15"/>
    <row r="517" ht="14.25" customHeight="1" x14ac:dyDescent="0.15"/>
    <row r="518" ht="14.25" customHeight="1" x14ac:dyDescent="0.15"/>
    <row r="519" ht="14.25" customHeight="1" x14ac:dyDescent="0.15"/>
    <row r="520" ht="14.25" customHeight="1" x14ac:dyDescent="0.15"/>
    <row r="521" ht="14.25" customHeight="1" x14ac:dyDescent="0.15"/>
    <row r="522" ht="14.25" customHeight="1" x14ac:dyDescent="0.15"/>
    <row r="523" ht="14.25" customHeight="1" x14ac:dyDescent="0.15"/>
    <row r="524" ht="14.25" customHeight="1" x14ac:dyDescent="0.15"/>
    <row r="525" ht="14.25" customHeight="1" x14ac:dyDescent="0.15"/>
    <row r="526" ht="14.25" customHeight="1" x14ac:dyDescent="0.15"/>
    <row r="527" ht="14.25" customHeight="1" x14ac:dyDescent="0.15"/>
    <row r="528" ht="14.25" customHeight="1" x14ac:dyDescent="0.15"/>
    <row r="529" ht="14.25" customHeight="1" x14ac:dyDescent="0.15"/>
    <row r="530" ht="14.25" customHeight="1" x14ac:dyDescent="0.15"/>
    <row r="531" ht="14.25" customHeight="1" x14ac:dyDescent="0.15"/>
    <row r="532" ht="14.25" customHeight="1" x14ac:dyDescent="0.15"/>
    <row r="533" ht="14.25" customHeight="1" x14ac:dyDescent="0.15"/>
    <row r="534" ht="14.25" customHeight="1" x14ac:dyDescent="0.15"/>
    <row r="535" ht="14.25" customHeight="1" x14ac:dyDescent="0.15"/>
    <row r="536" ht="14.25" customHeight="1" x14ac:dyDescent="0.15"/>
    <row r="537" ht="14.25" customHeight="1" x14ac:dyDescent="0.15"/>
    <row r="538" ht="14.25" customHeight="1" x14ac:dyDescent="0.15"/>
    <row r="539" ht="14.25" customHeight="1" x14ac:dyDescent="0.15"/>
    <row r="540" ht="14.25" customHeight="1" x14ac:dyDescent="0.15"/>
    <row r="541" ht="14.25" customHeight="1" x14ac:dyDescent="0.15"/>
    <row r="542" ht="14.25" customHeight="1" x14ac:dyDescent="0.15"/>
    <row r="543" ht="14.25" customHeight="1" x14ac:dyDescent="0.15"/>
    <row r="544" ht="14.25" customHeight="1" x14ac:dyDescent="0.15"/>
    <row r="545" ht="14.25" customHeight="1" x14ac:dyDescent="0.15"/>
    <row r="546" ht="14.25" customHeight="1" x14ac:dyDescent="0.15"/>
    <row r="547" ht="14.25" customHeight="1" x14ac:dyDescent="0.15"/>
    <row r="548" ht="14.25" customHeight="1" x14ac:dyDescent="0.15"/>
    <row r="549" ht="14.25" customHeight="1" x14ac:dyDescent="0.15"/>
    <row r="550" ht="14.25" customHeight="1" x14ac:dyDescent="0.15"/>
    <row r="551" ht="14.25" customHeight="1" x14ac:dyDescent="0.15"/>
    <row r="552" ht="14.25" customHeight="1" x14ac:dyDescent="0.15"/>
    <row r="553" ht="14.25" customHeight="1" x14ac:dyDescent="0.15"/>
    <row r="554" ht="14.25" customHeight="1" x14ac:dyDescent="0.15"/>
    <row r="555" ht="14.25" customHeight="1" x14ac:dyDescent="0.15"/>
    <row r="556" ht="14.25" customHeight="1" x14ac:dyDescent="0.15"/>
    <row r="557" ht="14.25" customHeight="1" x14ac:dyDescent="0.15"/>
    <row r="558" ht="14.25" customHeight="1" x14ac:dyDescent="0.15"/>
    <row r="559" ht="14.25" customHeight="1" x14ac:dyDescent="0.15"/>
    <row r="560" ht="14.25" customHeight="1" x14ac:dyDescent="0.15"/>
    <row r="561" ht="14.25" customHeight="1" x14ac:dyDescent="0.15"/>
    <row r="562" ht="14.25" customHeight="1" x14ac:dyDescent="0.15"/>
    <row r="563" ht="14.25" customHeight="1" x14ac:dyDescent="0.15"/>
    <row r="564" ht="14.25" customHeight="1" x14ac:dyDescent="0.15"/>
    <row r="565" ht="14.25" customHeight="1" x14ac:dyDescent="0.15"/>
    <row r="566" ht="14.25" customHeight="1" x14ac:dyDescent="0.15"/>
    <row r="567" ht="14.25" customHeight="1" x14ac:dyDescent="0.15"/>
    <row r="568" ht="14.25" customHeight="1" x14ac:dyDescent="0.15"/>
    <row r="569" ht="14.25" customHeight="1" x14ac:dyDescent="0.15"/>
    <row r="570" ht="14.25" customHeight="1" x14ac:dyDescent="0.15"/>
    <row r="571" ht="14.25" customHeight="1" x14ac:dyDescent="0.15"/>
    <row r="572" ht="14.25" customHeight="1" x14ac:dyDescent="0.15"/>
    <row r="573" ht="14.25" customHeight="1" x14ac:dyDescent="0.15"/>
    <row r="574" ht="14.25" customHeight="1" x14ac:dyDescent="0.15"/>
    <row r="575" ht="14.25" customHeight="1" x14ac:dyDescent="0.15"/>
    <row r="576" ht="14.25" customHeight="1" x14ac:dyDescent="0.15"/>
    <row r="577" ht="14.25" customHeight="1" x14ac:dyDescent="0.15"/>
    <row r="578" ht="14.25" customHeight="1" x14ac:dyDescent="0.15"/>
    <row r="579" ht="14.25" customHeight="1" x14ac:dyDescent="0.15"/>
    <row r="580" ht="14.25" customHeight="1" x14ac:dyDescent="0.15"/>
    <row r="581" ht="14.25" customHeight="1" x14ac:dyDescent="0.15"/>
    <row r="582" ht="14.25" customHeight="1" x14ac:dyDescent="0.15"/>
    <row r="583" ht="14.25" customHeight="1" x14ac:dyDescent="0.15"/>
    <row r="584" ht="14.25" customHeight="1" x14ac:dyDescent="0.15"/>
    <row r="585" ht="14.25" customHeight="1" x14ac:dyDescent="0.15"/>
    <row r="586" ht="14.25" customHeight="1" x14ac:dyDescent="0.15"/>
    <row r="587" ht="14.25" customHeight="1" x14ac:dyDescent="0.15"/>
    <row r="588" ht="14.25" customHeight="1" x14ac:dyDescent="0.15"/>
    <row r="589" ht="14.25" customHeight="1" x14ac:dyDescent="0.15"/>
    <row r="590" ht="14.25" customHeight="1" x14ac:dyDescent="0.15"/>
    <row r="591" ht="14.25" customHeight="1" x14ac:dyDescent="0.15"/>
    <row r="592" ht="14.25" customHeight="1" x14ac:dyDescent="0.15"/>
    <row r="593" ht="14.25" customHeight="1" x14ac:dyDescent="0.15"/>
    <row r="594" ht="14.25" customHeight="1" x14ac:dyDescent="0.15"/>
    <row r="595" ht="14.25" customHeight="1" x14ac:dyDescent="0.15"/>
    <row r="596" ht="14.25" customHeight="1" x14ac:dyDescent="0.15"/>
    <row r="597" ht="14.25" customHeight="1" x14ac:dyDescent="0.15"/>
    <row r="598" ht="14.25" customHeight="1" x14ac:dyDescent="0.15"/>
    <row r="599" ht="14.25" customHeight="1" x14ac:dyDescent="0.15"/>
    <row r="600" ht="14.25" customHeight="1" x14ac:dyDescent="0.15"/>
    <row r="601" ht="14.25" customHeight="1" x14ac:dyDescent="0.15"/>
    <row r="602" ht="14.25" customHeight="1" x14ac:dyDescent="0.15"/>
    <row r="603" ht="14.25" customHeight="1" x14ac:dyDescent="0.15"/>
    <row r="604" ht="14.25" customHeight="1" x14ac:dyDescent="0.15"/>
    <row r="605" ht="14.25" customHeight="1" x14ac:dyDescent="0.15"/>
    <row r="606" ht="14.25" customHeight="1" x14ac:dyDescent="0.15"/>
    <row r="607" ht="14.25" customHeight="1" x14ac:dyDescent="0.15"/>
    <row r="608" ht="14.25" customHeight="1" x14ac:dyDescent="0.15"/>
    <row r="609" ht="14.25" customHeight="1" x14ac:dyDescent="0.15"/>
    <row r="610" ht="14.25" customHeight="1" x14ac:dyDescent="0.15"/>
    <row r="611" ht="14.25" customHeight="1" x14ac:dyDescent="0.15"/>
    <row r="612" ht="14.25" customHeight="1" x14ac:dyDescent="0.15"/>
    <row r="613" ht="14.25" customHeight="1" x14ac:dyDescent="0.15"/>
    <row r="614" ht="14.25" customHeight="1" x14ac:dyDescent="0.15"/>
    <row r="615" ht="14.25" customHeight="1" x14ac:dyDescent="0.15"/>
    <row r="616" ht="14.25" customHeight="1" x14ac:dyDescent="0.15"/>
    <row r="617" ht="14.25" customHeight="1" x14ac:dyDescent="0.15"/>
    <row r="618" ht="14.25" customHeight="1" x14ac:dyDescent="0.15"/>
    <row r="619" ht="14.25" customHeight="1" x14ac:dyDescent="0.15"/>
    <row r="620" ht="14.25" customHeight="1" x14ac:dyDescent="0.15"/>
    <row r="621" ht="14.25" customHeight="1" x14ac:dyDescent="0.15"/>
    <row r="622" ht="14.25" customHeight="1" x14ac:dyDescent="0.15"/>
    <row r="623" ht="14.25" customHeight="1" x14ac:dyDescent="0.15"/>
    <row r="624" ht="14.25" customHeight="1" x14ac:dyDescent="0.15"/>
    <row r="625" ht="14.25" customHeight="1" x14ac:dyDescent="0.15"/>
    <row r="626" ht="14.25" customHeight="1" x14ac:dyDescent="0.15"/>
    <row r="627" ht="14.25" customHeight="1" x14ac:dyDescent="0.15"/>
    <row r="628" ht="14.25" customHeight="1" x14ac:dyDescent="0.15"/>
    <row r="629" ht="14.25" customHeight="1" x14ac:dyDescent="0.15"/>
    <row r="630" ht="14.25" customHeight="1" x14ac:dyDescent="0.15"/>
    <row r="631" ht="14.25" customHeight="1" x14ac:dyDescent="0.15"/>
    <row r="632" ht="14.25" customHeight="1" x14ac:dyDescent="0.15"/>
    <row r="633" ht="14.25" customHeight="1" x14ac:dyDescent="0.15"/>
    <row r="634" ht="14.25" customHeight="1" x14ac:dyDescent="0.15"/>
    <row r="635" ht="14.25" customHeight="1" x14ac:dyDescent="0.15"/>
    <row r="636" ht="14.25" customHeight="1" x14ac:dyDescent="0.15"/>
    <row r="637" ht="14.25" customHeight="1" x14ac:dyDescent="0.15"/>
    <row r="638" ht="14.25" customHeight="1" x14ac:dyDescent="0.15"/>
    <row r="639" ht="14.25" customHeight="1" x14ac:dyDescent="0.15"/>
    <row r="640" ht="14.25" customHeight="1" x14ac:dyDescent="0.15"/>
    <row r="641" ht="14.25" customHeight="1" x14ac:dyDescent="0.15"/>
    <row r="642" ht="14.25" customHeight="1" x14ac:dyDescent="0.15"/>
    <row r="643" ht="14.25" customHeight="1" x14ac:dyDescent="0.15"/>
    <row r="644" ht="14.25" customHeight="1" x14ac:dyDescent="0.15"/>
    <row r="645" ht="14.25" customHeight="1" x14ac:dyDescent="0.15"/>
    <row r="646" ht="14.25" customHeight="1" x14ac:dyDescent="0.15"/>
    <row r="647" ht="14.25" customHeight="1" x14ac:dyDescent="0.15"/>
    <row r="648" ht="14.25" customHeight="1" x14ac:dyDescent="0.15"/>
    <row r="649" ht="14.25" customHeight="1" x14ac:dyDescent="0.15"/>
    <row r="650" ht="14.25" customHeight="1" x14ac:dyDescent="0.15"/>
    <row r="651" ht="14.25" customHeight="1" x14ac:dyDescent="0.15"/>
    <row r="652" ht="14.25" customHeight="1" x14ac:dyDescent="0.15"/>
    <row r="653" ht="14.25" customHeight="1" x14ac:dyDescent="0.15"/>
    <row r="654" ht="14.25" customHeight="1" x14ac:dyDescent="0.15"/>
    <row r="655" ht="14.25" customHeight="1" x14ac:dyDescent="0.15"/>
    <row r="656" ht="14.25" customHeight="1" x14ac:dyDescent="0.15"/>
    <row r="657" ht="14.25" customHeight="1" x14ac:dyDescent="0.15"/>
    <row r="658" ht="14.25" customHeight="1" x14ac:dyDescent="0.15"/>
    <row r="659" ht="14.25" customHeight="1" x14ac:dyDescent="0.15"/>
    <row r="660" ht="14.25" customHeight="1" x14ac:dyDescent="0.15"/>
    <row r="661" ht="14.25" customHeight="1" x14ac:dyDescent="0.15"/>
    <row r="662" ht="14.25" customHeight="1" x14ac:dyDescent="0.15"/>
    <row r="663" ht="14.25" customHeight="1" x14ac:dyDescent="0.15"/>
    <row r="664" ht="14.25" customHeight="1" x14ac:dyDescent="0.15"/>
    <row r="665" ht="14.25" customHeight="1" x14ac:dyDescent="0.15"/>
    <row r="666" ht="14.25" customHeight="1" x14ac:dyDescent="0.15"/>
    <row r="667" ht="14.25" customHeight="1" x14ac:dyDescent="0.15"/>
    <row r="668" ht="14.25" customHeight="1" x14ac:dyDescent="0.15"/>
    <row r="669" ht="14.25" customHeight="1" x14ac:dyDescent="0.15"/>
    <row r="670" ht="14.25" customHeight="1" x14ac:dyDescent="0.15"/>
    <row r="671" ht="14.25" customHeight="1" x14ac:dyDescent="0.15"/>
    <row r="672" ht="14.25" customHeight="1" x14ac:dyDescent="0.15"/>
    <row r="673" ht="14.25" customHeight="1" x14ac:dyDescent="0.15"/>
    <row r="674" ht="14.25" customHeight="1" x14ac:dyDescent="0.15"/>
    <row r="675" ht="14.25" customHeight="1" x14ac:dyDescent="0.15"/>
    <row r="676" ht="14.25" customHeight="1" x14ac:dyDescent="0.15"/>
    <row r="677" ht="14.25" customHeight="1" x14ac:dyDescent="0.15"/>
    <row r="678" ht="14.25" customHeight="1" x14ac:dyDescent="0.15"/>
    <row r="679" ht="14.25" customHeight="1" x14ac:dyDescent="0.15"/>
    <row r="680" ht="14.25" customHeight="1" x14ac:dyDescent="0.15"/>
    <row r="681" ht="14.25" customHeight="1" x14ac:dyDescent="0.15"/>
    <row r="682" ht="14.25" customHeight="1" x14ac:dyDescent="0.15"/>
    <row r="683" ht="14.25" customHeight="1" x14ac:dyDescent="0.15"/>
    <row r="684" ht="14.25" customHeight="1" x14ac:dyDescent="0.15"/>
    <row r="685" ht="14.25" customHeight="1" x14ac:dyDescent="0.15"/>
    <row r="686" ht="14.25" customHeight="1" x14ac:dyDescent="0.15"/>
    <row r="687" ht="14.25" customHeight="1" x14ac:dyDescent="0.15"/>
    <row r="688" ht="14.25" customHeight="1" x14ac:dyDescent="0.15"/>
    <row r="689" ht="14.25" customHeight="1" x14ac:dyDescent="0.15"/>
    <row r="690" ht="14.25" customHeight="1" x14ac:dyDescent="0.15"/>
    <row r="691" ht="14.25" customHeight="1" x14ac:dyDescent="0.15"/>
    <row r="692" ht="14.25" customHeight="1" x14ac:dyDescent="0.15"/>
    <row r="693" ht="14.25" customHeight="1" x14ac:dyDescent="0.15"/>
    <row r="694" ht="14.25" customHeight="1" x14ac:dyDescent="0.15"/>
    <row r="695" ht="14.25" customHeight="1" x14ac:dyDescent="0.15"/>
    <row r="696" ht="14.25" customHeight="1" x14ac:dyDescent="0.15"/>
    <row r="697" ht="14.25" customHeight="1" x14ac:dyDescent="0.15"/>
    <row r="698" ht="14.25" customHeight="1" x14ac:dyDescent="0.15"/>
    <row r="699" ht="14.25" customHeight="1" x14ac:dyDescent="0.15"/>
    <row r="700" ht="14.25" customHeight="1" x14ac:dyDescent="0.15"/>
    <row r="701" ht="14.25" customHeight="1" x14ac:dyDescent="0.15"/>
    <row r="702" ht="14.25" customHeight="1" x14ac:dyDescent="0.15"/>
    <row r="703" ht="14.25" customHeight="1" x14ac:dyDescent="0.15"/>
    <row r="704" ht="14.25" customHeight="1" x14ac:dyDescent="0.15"/>
    <row r="705" ht="14.25" customHeight="1" x14ac:dyDescent="0.15"/>
    <row r="706" ht="14.25" customHeight="1" x14ac:dyDescent="0.15"/>
    <row r="707" ht="14.25" customHeight="1" x14ac:dyDescent="0.15"/>
    <row r="708" ht="14.25" customHeight="1" x14ac:dyDescent="0.15"/>
    <row r="709" ht="14.25" customHeight="1" x14ac:dyDescent="0.15"/>
    <row r="710" ht="14.25" customHeight="1" x14ac:dyDescent="0.15"/>
    <row r="711" ht="14.25" customHeight="1" x14ac:dyDescent="0.15"/>
    <row r="712" ht="14.25" customHeight="1" x14ac:dyDescent="0.15"/>
    <row r="713" ht="14.25" customHeight="1" x14ac:dyDescent="0.15"/>
    <row r="714" ht="14.25" customHeight="1" x14ac:dyDescent="0.15"/>
    <row r="715" ht="14.25" customHeight="1" x14ac:dyDescent="0.15"/>
    <row r="716" ht="14.25" customHeight="1" x14ac:dyDescent="0.15"/>
    <row r="717" ht="14.25" customHeight="1" x14ac:dyDescent="0.15"/>
    <row r="718" ht="14.25" customHeight="1" x14ac:dyDescent="0.15"/>
    <row r="719" ht="14.25" customHeight="1" x14ac:dyDescent="0.15"/>
    <row r="720" ht="14.25" customHeight="1" x14ac:dyDescent="0.15"/>
    <row r="721" ht="14.25" customHeight="1" x14ac:dyDescent="0.15"/>
    <row r="722" ht="14.25" customHeight="1" x14ac:dyDescent="0.15"/>
    <row r="723" ht="14.25" customHeight="1" x14ac:dyDescent="0.15"/>
    <row r="724" ht="14.25" customHeight="1" x14ac:dyDescent="0.15"/>
    <row r="725" ht="14.25" customHeight="1" x14ac:dyDescent="0.15"/>
    <row r="726" ht="14.25" customHeight="1" x14ac:dyDescent="0.15"/>
    <row r="727" ht="14.25" customHeight="1" x14ac:dyDescent="0.15"/>
    <row r="728" ht="14.25" customHeight="1" x14ac:dyDescent="0.15"/>
    <row r="729" ht="14.25" customHeight="1" x14ac:dyDescent="0.15"/>
    <row r="730" ht="14.25" customHeight="1" x14ac:dyDescent="0.15"/>
    <row r="731" ht="14.25" customHeight="1" x14ac:dyDescent="0.15"/>
    <row r="732" ht="14.25" customHeight="1" x14ac:dyDescent="0.15"/>
    <row r="733" ht="14.25" customHeight="1" x14ac:dyDescent="0.15"/>
    <row r="734" ht="14.25" customHeight="1" x14ac:dyDescent="0.15"/>
    <row r="735" ht="14.25" customHeight="1" x14ac:dyDescent="0.15"/>
    <row r="736" ht="14.25" customHeight="1" x14ac:dyDescent="0.15"/>
    <row r="737" ht="14.25" customHeight="1" x14ac:dyDescent="0.15"/>
    <row r="738" ht="14.25" customHeight="1" x14ac:dyDescent="0.15"/>
    <row r="739" ht="14.25" customHeight="1" x14ac:dyDescent="0.15"/>
    <row r="740" ht="14.25" customHeight="1" x14ac:dyDescent="0.15"/>
    <row r="741" ht="14.25" customHeight="1" x14ac:dyDescent="0.15"/>
    <row r="742" ht="14.25" customHeight="1" x14ac:dyDescent="0.15"/>
    <row r="743" ht="14.25" customHeight="1" x14ac:dyDescent="0.15"/>
    <row r="744" ht="14.25" customHeight="1" x14ac:dyDescent="0.15"/>
    <row r="745" ht="14.25" customHeight="1" x14ac:dyDescent="0.15"/>
    <row r="746" ht="14.25" customHeight="1" x14ac:dyDescent="0.15"/>
    <row r="747" ht="14.25" customHeight="1" x14ac:dyDescent="0.15"/>
    <row r="748" ht="14.25" customHeight="1" x14ac:dyDescent="0.15"/>
    <row r="749" ht="14.25" customHeight="1" x14ac:dyDescent="0.15"/>
    <row r="750" ht="14.25" customHeight="1" x14ac:dyDescent="0.15"/>
    <row r="751" ht="14.25" customHeight="1" x14ac:dyDescent="0.15"/>
    <row r="752" ht="14.25" customHeight="1" x14ac:dyDescent="0.15"/>
    <row r="753" ht="14.25" customHeight="1" x14ac:dyDescent="0.15"/>
    <row r="754" ht="14.25" customHeight="1" x14ac:dyDescent="0.15"/>
    <row r="755" ht="14.25" customHeight="1" x14ac:dyDescent="0.15"/>
    <row r="756" ht="14.25" customHeight="1" x14ac:dyDescent="0.15"/>
    <row r="757" ht="14.25" customHeight="1" x14ac:dyDescent="0.15"/>
    <row r="758" ht="14.25" customHeight="1" x14ac:dyDescent="0.15"/>
    <row r="759" ht="14.25" customHeight="1" x14ac:dyDescent="0.15"/>
    <row r="760" ht="14.25" customHeight="1" x14ac:dyDescent="0.15"/>
    <row r="761" ht="14.25" customHeight="1" x14ac:dyDescent="0.15"/>
    <row r="762" ht="14.25" customHeight="1" x14ac:dyDescent="0.15"/>
    <row r="763" ht="14.25" customHeight="1" x14ac:dyDescent="0.15"/>
    <row r="764" ht="14.25" customHeight="1" x14ac:dyDescent="0.15"/>
    <row r="765" ht="14.25" customHeight="1" x14ac:dyDescent="0.15"/>
    <row r="766" ht="14.25" customHeight="1" x14ac:dyDescent="0.15"/>
    <row r="767" ht="14.25" customHeight="1" x14ac:dyDescent="0.15"/>
    <row r="768" ht="14.25" customHeight="1" x14ac:dyDescent="0.15"/>
    <row r="769" ht="14.25" customHeight="1" x14ac:dyDescent="0.15"/>
    <row r="770" ht="14.25" customHeight="1" x14ac:dyDescent="0.15"/>
    <row r="771" ht="14.25" customHeight="1" x14ac:dyDescent="0.15"/>
    <row r="772" ht="14.25" customHeight="1" x14ac:dyDescent="0.15"/>
    <row r="773" ht="14.25" customHeight="1" x14ac:dyDescent="0.15"/>
    <row r="774" ht="14.25" customHeight="1" x14ac:dyDescent="0.15"/>
    <row r="775" ht="14.25" customHeight="1" x14ac:dyDescent="0.15"/>
    <row r="776" ht="14.25" customHeight="1" x14ac:dyDescent="0.15"/>
    <row r="777" ht="14.25" customHeight="1" x14ac:dyDescent="0.15"/>
    <row r="778" ht="14.25" customHeight="1" x14ac:dyDescent="0.15"/>
    <row r="779" ht="14.25" customHeight="1" x14ac:dyDescent="0.15"/>
    <row r="780" ht="14.25" customHeight="1" x14ac:dyDescent="0.15"/>
    <row r="781" ht="14.25" customHeight="1" x14ac:dyDescent="0.15"/>
    <row r="782" ht="14.25" customHeight="1" x14ac:dyDescent="0.15"/>
    <row r="783" ht="14.25" customHeight="1" x14ac:dyDescent="0.15"/>
    <row r="784" ht="14.25" customHeight="1" x14ac:dyDescent="0.15"/>
    <row r="785" ht="14.25" customHeight="1" x14ac:dyDescent="0.15"/>
    <row r="786" ht="14.25" customHeight="1" x14ac:dyDescent="0.15"/>
    <row r="787" ht="14.25" customHeight="1" x14ac:dyDescent="0.15"/>
    <row r="788" ht="14.25" customHeight="1" x14ac:dyDescent="0.15"/>
    <row r="789" ht="14.25" customHeight="1" x14ac:dyDescent="0.15"/>
    <row r="790" ht="14.25" customHeight="1" x14ac:dyDescent="0.15"/>
    <row r="791" ht="14.25" customHeight="1" x14ac:dyDescent="0.15"/>
    <row r="792" ht="14.25" customHeight="1" x14ac:dyDescent="0.15"/>
    <row r="793" ht="14.25" customHeight="1" x14ac:dyDescent="0.15"/>
    <row r="794" ht="14.25" customHeight="1" x14ac:dyDescent="0.15"/>
    <row r="795" ht="14.25" customHeight="1" x14ac:dyDescent="0.15"/>
    <row r="796" ht="14.25" customHeight="1" x14ac:dyDescent="0.15"/>
    <row r="797" ht="14.25" customHeight="1" x14ac:dyDescent="0.15"/>
    <row r="798" ht="14.25" customHeight="1" x14ac:dyDescent="0.15"/>
    <row r="799" ht="14.25" customHeight="1" x14ac:dyDescent="0.15"/>
    <row r="800" ht="14.25" customHeight="1" x14ac:dyDescent="0.15"/>
    <row r="801" ht="14.25" customHeight="1" x14ac:dyDescent="0.15"/>
    <row r="802" ht="14.25" customHeight="1" x14ac:dyDescent="0.15"/>
    <row r="803" ht="14.25" customHeight="1" x14ac:dyDescent="0.15"/>
    <row r="804" ht="14.25" customHeight="1" x14ac:dyDescent="0.15"/>
    <row r="805" ht="14.25" customHeight="1" x14ac:dyDescent="0.15"/>
    <row r="806" ht="14.25" customHeight="1" x14ac:dyDescent="0.15"/>
    <row r="807" ht="14.25" customHeight="1" x14ac:dyDescent="0.15"/>
    <row r="808" ht="14.25" customHeight="1" x14ac:dyDescent="0.15"/>
    <row r="809" ht="14.25" customHeight="1" x14ac:dyDescent="0.15"/>
    <row r="810" ht="14.25" customHeight="1" x14ac:dyDescent="0.15"/>
    <row r="811" ht="14.25" customHeight="1" x14ac:dyDescent="0.15"/>
    <row r="812" ht="14.25" customHeight="1" x14ac:dyDescent="0.15"/>
    <row r="813" ht="14.25" customHeight="1" x14ac:dyDescent="0.15"/>
    <row r="814" ht="14.25" customHeight="1" x14ac:dyDescent="0.15"/>
    <row r="815" ht="14.25" customHeight="1" x14ac:dyDescent="0.15"/>
    <row r="816" ht="14.25" customHeight="1" x14ac:dyDescent="0.15"/>
    <row r="817" ht="14.25" customHeight="1" x14ac:dyDescent="0.15"/>
    <row r="818" ht="14.25" customHeight="1" x14ac:dyDescent="0.15"/>
    <row r="819" ht="14.25" customHeight="1" x14ac:dyDescent="0.15"/>
    <row r="820" ht="14.25" customHeight="1" x14ac:dyDescent="0.15"/>
    <row r="821" ht="14.25" customHeight="1" x14ac:dyDescent="0.15"/>
    <row r="822" ht="14.25" customHeight="1" x14ac:dyDescent="0.15"/>
    <row r="823" ht="14.25" customHeight="1" x14ac:dyDescent="0.15"/>
    <row r="824" ht="14.25" customHeight="1" x14ac:dyDescent="0.15"/>
    <row r="825" ht="14.25" customHeight="1" x14ac:dyDescent="0.15"/>
    <row r="826" ht="14.25" customHeight="1" x14ac:dyDescent="0.15"/>
    <row r="827" ht="14.25" customHeight="1" x14ac:dyDescent="0.15"/>
    <row r="828" ht="14.25" customHeight="1" x14ac:dyDescent="0.15"/>
    <row r="829" ht="14.25" customHeight="1" x14ac:dyDescent="0.15"/>
    <row r="830" ht="14.25" customHeight="1" x14ac:dyDescent="0.15"/>
    <row r="831" ht="14.25" customHeight="1" x14ac:dyDescent="0.15"/>
    <row r="832" ht="14.25" customHeight="1" x14ac:dyDescent="0.15"/>
    <row r="833" ht="14.25" customHeight="1" x14ac:dyDescent="0.15"/>
    <row r="834" ht="14.25" customHeight="1" x14ac:dyDescent="0.15"/>
    <row r="835" ht="14.25" customHeight="1" x14ac:dyDescent="0.15"/>
    <row r="836" ht="14.25" customHeight="1" x14ac:dyDescent="0.15"/>
    <row r="837" ht="14.25" customHeight="1" x14ac:dyDescent="0.15"/>
    <row r="838" ht="14.25" customHeight="1" x14ac:dyDescent="0.15"/>
    <row r="839" ht="14.25" customHeight="1" x14ac:dyDescent="0.15"/>
    <row r="840" ht="14.25" customHeight="1" x14ac:dyDescent="0.15"/>
    <row r="841" ht="14.25" customHeight="1" x14ac:dyDescent="0.15"/>
    <row r="842" ht="14.25" customHeight="1" x14ac:dyDescent="0.15"/>
    <row r="843" ht="14.25" customHeight="1" x14ac:dyDescent="0.15"/>
    <row r="844" ht="14.25" customHeight="1" x14ac:dyDescent="0.15"/>
    <row r="845" ht="14.25" customHeight="1" x14ac:dyDescent="0.15"/>
    <row r="846" ht="14.25" customHeight="1" x14ac:dyDescent="0.15"/>
    <row r="847" ht="14.25" customHeight="1" x14ac:dyDescent="0.15"/>
    <row r="848" ht="14.25" customHeight="1" x14ac:dyDescent="0.15"/>
    <row r="849" ht="14.25" customHeight="1" x14ac:dyDescent="0.15"/>
    <row r="850" ht="14.25" customHeight="1" x14ac:dyDescent="0.15"/>
    <row r="851" ht="14.25" customHeight="1" x14ac:dyDescent="0.15"/>
    <row r="852" ht="14.25" customHeight="1" x14ac:dyDescent="0.15"/>
    <row r="853" ht="14.25" customHeight="1" x14ac:dyDescent="0.15"/>
    <row r="854" ht="14.25" customHeight="1" x14ac:dyDescent="0.15"/>
    <row r="855" ht="14.25" customHeight="1" x14ac:dyDescent="0.15"/>
    <row r="856" ht="14.25" customHeight="1" x14ac:dyDescent="0.15"/>
    <row r="857" ht="14.25" customHeight="1" x14ac:dyDescent="0.15"/>
    <row r="858" ht="14.25" customHeight="1" x14ac:dyDescent="0.15"/>
    <row r="859" ht="14.25" customHeight="1" x14ac:dyDescent="0.15"/>
    <row r="860" ht="14.25" customHeight="1" x14ac:dyDescent="0.15"/>
    <row r="861" ht="14.25" customHeight="1" x14ac:dyDescent="0.15"/>
    <row r="862" ht="14.25" customHeight="1" x14ac:dyDescent="0.15"/>
    <row r="863" ht="14.25" customHeight="1" x14ac:dyDescent="0.15"/>
    <row r="864" ht="14.25" customHeight="1" x14ac:dyDescent="0.15"/>
    <row r="865" ht="14.25" customHeight="1" x14ac:dyDescent="0.15"/>
    <row r="866" ht="14.25" customHeight="1" x14ac:dyDescent="0.15"/>
    <row r="867" ht="14.25" customHeight="1" x14ac:dyDescent="0.15"/>
    <row r="868" ht="14.25" customHeight="1" x14ac:dyDescent="0.15"/>
    <row r="869" ht="14.25" customHeight="1" x14ac:dyDescent="0.15"/>
    <row r="870" ht="14.25" customHeight="1" x14ac:dyDescent="0.15"/>
    <row r="871" ht="14.25" customHeight="1" x14ac:dyDescent="0.15"/>
    <row r="872" ht="14.25" customHeight="1" x14ac:dyDescent="0.15"/>
    <row r="873" ht="14.25" customHeight="1" x14ac:dyDescent="0.15"/>
    <row r="874" ht="14.25" customHeight="1" x14ac:dyDescent="0.15"/>
    <row r="875" ht="14.25" customHeight="1" x14ac:dyDescent="0.15"/>
    <row r="876" ht="14.25" customHeight="1" x14ac:dyDescent="0.15"/>
    <row r="877" ht="14.25" customHeight="1" x14ac:dyDescent="0.15"/>
    <row r="878" ht="14.25" customHeight="1" x14ac:dyDescent="0.15"/>
    <row r="879" ht="14.25" customHeight="1" x14ac:dyDescent="0.15"/>
    <row r="880" ht="14.25" customHeight="1" x14ac:dyDescent="0.15"/>
    <row r="881" ht="14.25" customHeight="1" x14ac:dyDescent="0.15"/>
    <row r="882" ht="14.25" customHeight="1" x14ac:dyDescent="0.15"/>
    <row r="883" ht="14.25" customHeight="1" x14ac:dyDescent="0.15"/>
    <row r="884" ht="14.25" customHeight="1" x14ac:dyDescent="0.15"/>
    <row r="885" ht="14.25" customHeight="1" x14ac:dyDescent="0.15"/>
    <row r="886" ht="14.25" customHeight="1" x14ac:dyDescent="0.15"/>
    <row r="887" ht="14.25" customHeight="1" x14ac:dyDescent="0.15"/>
    <row r="888" ht="14.25" customHeight="1" x14ac:dyDescent="0.15"/>
    <row r="889" ht="14.25" customHeight="1" x14ac:dyDescent="0.15"/>
    <row r="890" ht="14.25" customHeight="1" x14ac:dyDescent="0.15"/>
    <row r="891" ht="14.25" customHeight="1" x14ac:dyDescent="0.15"/>
    <row r="892" ht="14.25" customHeight="1" x14ac:dyDescent="0.15"/>
    <row r="893" ht="14.25" customHeight="1" x14ac:dyDescent="0.15"/>
    <row r="894" ht="14.25" customHeight="1" x14ac:dyDescent="0.15"/>
    <row r="895" ht="14.25" customHeight="1" x14ac:dyDescent="0.15"/>
    <row r="896" ht="14.25" customHeight="1" x14ac:dyDescent="0.15"/>
    <row r="897" ht="14.25" customHeight="1" x14ac:dyDescent="0.15"/>
    <row r="898" ht="14.25" customHeight="1" x14ac:dyDescent="0.15"/>
    <row r="899" ht="14.25" customHeight="1" x14ac:dyDescent="0.15"/>
    <row r="900" ht="14.25" customHeight="1" x14ac:dyDescent="0.15"/>
    <row r="901" ht="14.25" customHeight="1" x14ac:dyDescent="0.15"/>
    <row r="902" ht="14.25" customHeight="1" x14ac:dyDescent="0.15"/>
    <row r="903" ht="14.25" customHeight="1" x14ac:dyDescent="0.15"/>
    <row r="904" ht="14.25" customHeight="1" x14ac:dyDescent="0.15"/>
    <row r="905" ht="14.25" customHeight="1" x14ac:dyDescent="0.15"/>
    <row r="906" ht="14.25" customHeight="1" x14ac:dyDescent="0.15"/>
    <row r="907" ht="14.25" customHeight="1" x14ac:dyDescent="0.15"/>
    <row r="908" ht="14.25" customHeight="1" x14ac:dyDescent="0.15"/>
    <row r="909" ht="14.25" customHeight="1" x14ac:dyDescent="0.15"/>
    <row r="910" ht="14.25" customHeight="1" x14ac:dyDescent="0.15"/>
    <row r="911" ht="14.25" customHeight="1" x14ac:dyDescent="0.15"/>
    <row r="912" ht="14.25" customHeight="1" x14ac:dyDescent="0.15"/>
    <row r="913" ht="14.25" customHeight="1" x14ac:dyDescent="0.15"/>
    <row r="914" ht="14.25" customHeight="1" x14ac:dyDescent="0.15"/>
    <row r="915" ht="14.25" customHeight="1" x14ac:dyDescent="0.15"/>
    <row r="916" ht="14.25" customHeight="1" x14ac:dyDescent="0.15"/>
    <row r="917" ht="14.25" customHeight="1" x14ac:dyDescent="0.15"/>
    <row r="918" ht="14.25" customHeight="1" x14ac:dyDescent="0.15"/>
    <row r="919" ht="14.25" customHeight="1" x14ac:dyDescent="0.15"/>
    <row r="920" ht="14.25" customHeight="1" x14ac:dyDescent="0.15"/>
    <row r="921" ht="14.25" customHeight="1" x14ac:dyDescent="0.15"/>
    <row r="922" ht="14.25" customHeight="1" x14ac:dyDescent="0.15"/>
    <row r="923" ht="14.25" customHeight="1" x14ac:dyDescent="0.15"/>
    <row r="924" ht="14.25" customHeight="1" x14ac:dyDescent="0.15"/>
    <row r="925" ht="14.25" customHeight="1" x14ac:dyDescent="0.15"/>
    <row r="926" ht="14.25" customHeight="1" x14ac:dyDescent="0.15"/>
    <row r="927" ht="14.25" customHeight="1" x14ac:dyDescent="0.15"/>
    <row r="928" ht="14.25" customHeight="1" x14ac:dyDescent="0.15"/>
    <row r="929" ht="14.25" customHeight="1" x14ac:dyDescent="0.15"/>
    <row r="930" ht="14.25" customHeight="1" x14ac:dyDescent="0.15"/>
    <row r="931" ht="14.25" customHeight="1" x14ac:dyDescent="0.15"/>
    <row r="932" ht="14.25" customHeight="1" x14ac:dyDescent="0.15"/>
    <row r="933" ht="14.25" customHeight="1" x14ac:dyDescent="0.15"/>
    <row r="934" ht="14.25" customHeight="1" x14ac:dyDescent="0.15"/>
    <row r="935" ht="14.25" customHeight="1" x14ac:dyDescent="0.15"/>
    <row r="936" ht="14.25" customHeight="1" x14ac:dyDescent="0.15"/>
    <row r="937" ht="14.25" customHeight="1" x14ac:dyDescent="0.15"/>
    <row r="938" ht="14.25" customHeight="1" x14ac:dyDescent="0.15"/>
    <row r="939" ht="14.25" customHeight="1" x14ac:dyDescent="0.15"/>
    <row r="940" ht="14.25" customHeight="1" x14ac:dyDescent="0.15"/>
    <row r="941" ht="14.25" customHeight="1" x14ac:dyDescent="0.15"/>
    <row r="942" ht="14.25" customHeight="1" x14ac:dyDescent="0.15"/>
    <row r="943" ht="14.25" customHeight="1" x14ac:dyDescent="0.15"/>
    <row r="944" ht="14.25" customHeight="1" x14ac:dyDescent="0.15"/>
    <row r="945" ht="14.25" customHeight="1" x14ac:dyDescent="0.15"/>
    <row r="946" ht="14.25" customHeight="1" x14ac:dyDescent="0.15"/>
    <row r="947" ht="14.25" customHeight="1" x14ac:dyDescent="0.15"/>
    <row r="948" ht="14.25" customHeight="1" x14ac:dyDescent="0.15"/>
    <row r="949" ht="14.25" customHeight="1" x14ac:dyDescent="0.15"/>
    <row r="950" ht="14.25" customHeight="1" x14ac:dyDescent="0.15"/>
    <row r="951" ht="14.25" customHeight="1" x14ac:dyDescent="0.15"/>
    <row r="952" ht="14.25" customHeight="1" x14ac:dyDescent="0.15"/>
    <row r="953" ht="14.25" customHeight="1" x14ac:dyDescent="0.15"/>
    <row r="954" ht="14.25" customHeight="1" x14ac:dyDescent="0.15"/>
    <row r="955" ht="14.25" customHeight="1" x14ac:dyDescent="0.15"/>
    <row r="956" ht="14.25" customHeight="1" x14ac:dyDescent="0.15"/>
    <row r="957" ht="14.25" customHeight="1" x14ac:dyDescent="0.15"/>
    <row r="958" ht="14.25" customHeight="1" x14ac:dyDescent="0.15"/>
    <row r="959" ht="14.25" customHeight="1" x14ac:dyDescent="0.15"/>
    <row r="960" ht="14.25" customHeight="1" x14ac:dyDescent="0.15"/>
    <row r="961" ht="14.25" customHeight="1" x14ac:dyDescent="0.15"/>
    <row r="962" ht="14.25" customHeight="1" x14ac:dyDescent="0.15"/>
    <row r="963" ht="14.25" customHeight="1" x14ac:dyDescent="0.15"/>
    <row r="964" ht="14.25" customHeight="1" x14ac:dyDescent="0.15"/>
    <row r="965" ht="14.25" customHeight="1" x14ac:dyDescent="0.15"/>
    <row r="966" ht="14.25" customHeight="1" x14ac:dyDescent="0.15"/>
    <row r="967" ht="14.25" customHeight="1" x14ac:dyDescent="0.15"/>
    <row r="968" ht="14.25" customHeight="1" x14ac:dyDescent="0.15"/>
    <row r="969" ht="14.25" customHeight="1" x14ac:dyDescent="0.15"/>
    <row r="970" ht="14.25" customHeight="1" x14ac:dyDescent="0.15"/>
    <row r="971" ht="14.25" customHeight="1" x14ac:dyDescent="0.15"/>
    <row r="972" ht="14.25" customHeight="1" x14ac:dyDescent="0.15"/>
    <row r="973" ht="14.25" customHeight="1" x14ac:dyDescent="0.15"/>
    <row r="974" ht="14.25" customHeight="1" x14ac:dyDescent="0.15"/>
    <row r="975" ht="14.25" customHeight="1" x14ac:dyDescent="0.15"/>
    <row r="976" ht="14.25" customHeight="1" x14ac:dyDescent="0.15"/>
    <row r="977" ht="14.25" customHeight="1" x14ac:dyDescent="0.15"/>
    <row r="978" ht="14.25" customHeight="1" x14ac:dyDescent="0.15"/>
    <row r="979" ht="14.25" customHeight="1" x14ac:dyDescent="0.15"/>
    <row r="980" ht="14.25" customHeight="1" x14ac:dyDescent="0.15"/>
    <row r="981" ht="14.25" customHeight="1" x14ac:dyDescent="0.15"/>
    <row r="982" ht="14.25" customHeight="1" x14ac:dyDescent="0.15"/>
    <row r="983" ht="14.25" customHeight="1" x14ac:dyDescent="0.15"/>
    <row r="984" ht="14.25" customHeight="1" x14ac:dyDescent="0.15"/>
    <row r="985" ht="14.25" customHeight="1" x14ac:dyDescent="0.15"/>
    <row r="986" ht="14.25" customHeight="1" x14ac:dyDescent="0.15"/>
    <row r="987" ht="14.25" customHeight="1" x14ac:dyDescent="0.15"/>
    <row r="988" ht="14.25" customHeight="1" x14ac:dyDescent="0.15"/>
    <row r="989" ht="14.25" customHeight="1" x14ac:dyDescent="0.15"/>
    <row r="990" ht="14.25" customHeight="1" x14ac:dyDescent="0.15"/>
    <row r="991" ht="14.25" customHeight="1" x14ac:dyDescent="0.15"/>
    <row r="992" ht="14.25" customHeight="1" x14ac:dyDescent="0.15"/>
    <row r="993" ht="14.25" customHeight="1" x14ac:dyDescent="0.15"/>
    <row r="994" ht="14.25" customHeight="1" x14ac:dyDescent="0.15"/>
    <row r="995" ht="14.25" customHeight="1" x14ac:dyDescent="0.15"/>
    <row r="996" ht="14.25" customHeight="1" x14ac:dyDescent="0.15"/>
    <row r="997" ht="14.25" customHeight="1" x14ac:dyDescent="0.15"/>
    <row r="998" ht="14.25" customHeight="1" x14ac:dyDescent="0.15"/>
    <row r="999" ht="14.25" customHeight="1" x14ac:dyDescent="0.15"/>
    <row r="1000" ht="14.25" customHeight="1" x14ac:dyDescent="0.15"/>
  </sheetData>
  <pageMargins left="0.7" right="0.7" top="0.75" bottom="0.75" header="0" footer="0"/>
  <pageSetup orientation="landscape"/>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CBFEF26B523BC419E3673C07F89C4CA" ma:contentTypeVersion="17" ma:contentTypeDescription="Crear nuevo documento." ma:contentTypeScope="" ma:versionID="7be7c91e3ab5973ebea094417be90873">
  <xsd:schema xmlns:xsd="http://www.w3.org/2001/XMLSchema" xmlns:xs="http://www.w3.org/2001/XMLSchema" xmlns:p="http://schemas.microsoft.com/office/2006/metadata/properties" xmlns:ns2="af3c6c53-7cfe-4a52-acf5-e069345628e3" xmlns:ns3="cb59e8a1-2b5f-4c2e-9354-7561e6c9b804" targetNamespace="http://schemas.microsoft.com/office/2006/metadata/properties" ma:root="true" ma:fieldsID="aac5fd72b6eebdb6456c1f554dfa78ee" ns2:_="" ns3:_="">
    <xsd:import namespace="af3c6c53-7cfe-4a52-acf5-e069345628e3"/>
    <xsd:import namespace="cb59e8a1-2b5f-4c2e-9354-7561e6c9b80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element ref="ns2:INFORMELISTO"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3c6c53-7cfe-4a52-acf5-e069345628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05e88ec3-9fe3-4c36-b54b-b0c9ca76411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INFORMELISTO" ma:index="23" nillable="true" ma:displayName="INFORME LISTO" ma:default="1" ma:format="Dropdown" ma:internalName="INFORMELISTO">
      <xsd:simpleType>
        <xsd:restriction base="dms:Boolea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59e8a1-2b5f-4c2e-9354-7561e6c9b80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205d1acb-7836-4f2b-9f75-861fae7fdff8}" ma:internalName="TaxCatchAll" ma:showField="CatchAllData" ma:web="cb59e8a1-2b5f-4c2e-9354-7561e6c9b8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NFORMELISTO xmlns="af3c6c53-7cfe-4a52-acf5-e069345628e3">true</INFORMELISTO>
    <lcf76f155ced4ddcb4097134ff3c332f xmlns="af3c6c53-7cfe-4a52-acf5-e069345628e3">
      <Terms xmlns="http://schemas.microsoft.com/office/infopath/2007/PartnerControls"/>
    </lcf76f155ced4ddcb4097134ff3c332f>
    <TaxCatchAll xmlns="cb59e8a1-2b5f-4c2e-9354-7561e6c9b804" xsi:nil="true"/>
  </documentManagement>
</p:properties>
</file>

<file path=customXml/itemProps1.xml><?xml version="1.0" encoding="utf-8"?>
<ds:datastoreItem xmlns:ds="http://schemas.openxmlformats.org/officeDocument/2006/customXml" ds:itemID="{262C0B69-CE09-446A-8993-0357C8C5E3CE}"/>
</file>

<file path=customXml/itemProps2.xml><?xml version="1.0" encoding="utf-8"?>
<ds:datastoreItem xmlns:ds="http://schemas.openxmlformats.org/officeDocument/2006/customXml" ds:itemID="{BE79F900-9503-4DE2-82F5-912E397CB4DF}">
  <ds:schemaRefs>
    <ds:schemaRef ds:uri="http://schemas.microsoft.com/sharepoint/v3/contenttype/forms"/>
  </ds:schemaRefs>
</ds:datastoreItem>
</file>

<file path=customXml/itemProps3.xml><?xml version="1.0" encoding="utf-8"?>
<ds:datastoreItem xmlns:ds="http://schemas.openxmlformats.org/officeDocument/2006/customXml" ds:itemID="{AFF1FDAA-DCAA-4654-98BD-ACF35BAA8C13}">
  <ds:schemaRefs>
    <ds:schemaRef ds:uri="http://schemas.microsoft.com/office/2006/metadata/properties"/>
    <ds:schemaRef ds:uri="http://schemas.microsoft.com/office/infopath/2007/PartnerControls"/>
    <ds:schemaRef ds:uri="af3c6c53-7cfe-4a52-acf5-e069345628e3"/>
    <ds:schemaRef ds:uri="cb59e8a1-2b5f-4c2e-9354-7561e6c9b804"/>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Aclaraciones</vt:lpstr>
      <vt:lpstr>Presupuesto</vt:lpstr>
      <vt:lpstr>Pestaña para ocultar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malle</dc:creator>
  <cp:keywords/>
  <dc:description/>
  <cp:lastModifiedBy>Ignacio Brown V.</cp:lastModifiedBy>
  <cp:revision/>
  <dcterms:created xsi:type="dcterms:W3CDTF">2021-05-19T14:22:23Z</dcterms:created>
  <dcterms:modified xsi:type="dcterms:W3CDTF">2026-07-15T21:03:29Z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0x0101002CBFEF26B523BC419E3673C07F89C4CA</vt:lpwstr>
  </property>
  <property fmtid="{D5CDD505-2E9C-101B-9397-08002B2CF9AE}" pid="3" name="MediaServiceImageTags">
    <vt:lpwstr/>
  </property>
</Properties>
</file>